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ichau\Downloads\"/>
    </mc:Choice>
  </mc:AlternateContent>
  <xr:revisionPtr revIDLastSave="0" documentId="13_ncr:1_{4409C972-BF92-4A14-941C-FFDF7BF08DC8}" xr6:coauthVersionLast="45" xr6:coauthVersionMax="45" xr10:uidLastSave="{00000000-0000-0000-0000-000000000000}"/>
  <bookViews>
    <workbookView xWindow="-120" yWindow="480" windowWidth="29040" windowHeight="15840" activeTab="2" xr2:uid="{00000000-000D-0000-FFFF-FFFF00000000}"/>
  </bookViews>
  <sheets>
    <sheet name="Como utilizar" sheetId="1" r:id="rId1"/>
    <sheet name="Calculadora de Independência" sheetId="2" r:id="rId2"/>
    <sheet name="Controle Financeiro - 2020" sheetId="3" r:id="rId3"/>
    <sheet name="Controle Financeiro - 2021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G4" i="2"/>
  <c r="O41" i="5"/>
  <c r="O48" i="5" s="1"/>
  <c r="N41" i="5"/>
  <c r="N43" i="5" s="1"/>
  <c r="M41" i="5"/>
  <c r="M43" i="5" s="1"/>
  <c r="L41" i="5"/>
  <c r="L48" i="5" s="1"/>
  <c r="K41" i="5"/>
  <c r="K48" i="5" s="1"/>
  <c r="J41" i="5"/>
  <c r="J48" i="5" s="1"/>
  <c r="I41" i="5"/>
  <c r="I48" i="5" s="1"/>
  <c r="H41" i="5"/>
  <c r="H48" i="5" s="1"/>
  <c r="G41" i="5"/>
  <c r="G48" i="5" s="1"/>
  <c r="F41" i="5"/>
  <c r="F48" i="5" s="1"/>
  <c r="E41" i="5"/>
  <c r="E48" i="5" s="1"/>
  <c r="D41" i="5"/>
  <c r="D48" i="5" s="1"/>
  <c r="O30" i="5"/>
  <c r="O32" i="5" s="1"/>
  <c r="N30" i="5"/>
  <c r="N32" i="5" s="1"/>
  <c r="M30" i="5"/>
  <c r="M47" i="5" s="1"/>
  <c r="L30" i="5"/>
  <c r="L32" i="5" s="1"/>
  <c r="K30" i="5"/>
  <c r="K47" i="5" s="1"/>
  <c r="J30" i="5"/>
  <c r="J32" i="5" s="1"/>
  <c r="I30" i="5"/>
  <c r="I32" i="5" s="1"/>
  <c r="H30" i="5"/>
  <c r="H47" i="5" s="1"/>
  <c r="G30" i="5"/>
  <c r="G32" i="5" s="1"/>
  <c r="F30" i="5"/>
  <c r="F47" i="5" s="1"/>
  <c r="E30" i="5"/>
  <c r="E47" i="5" s="1"/>
  <c r="D30" i="5"/>
  <c r="D32" i="5" s="1"/>
  <c r="O19" i="5"/>
  <c r="O46" i="5" s="1"/>
  <c r="N19" i="5"/>
  <c r="N46" i="5" s="1"/>
  <c r="M19" i="5"/>
  <c r="M46" i="5" s="1"/>
  <c r="L19" i="5"/>
  <c r="L46" i="5" s="1"/>
  <c r="K19" i="5"/>
  <c r="K46" i="5" s="1"/>
  <c r="J19" i="5"/>
  <c r="J46" i="5" s="1"/>
  <c r="I19" i="5"/>
  <c r="I46" i="5" s="1"/>
  <c r="H19" i="5"/>
  <c r="H46" i="5" s="1"/>
  <c r="G19" i="5"/>
  <c r="F19" i="5"/>
  <c r="E19" i="5"/>
  <c r="D19" i="5"/>
  <c r="O10" i="5"/>
  <c r="O45" i="5" s="1"/>
  <c r="N10" i="5"/>
  <c r="N45" i="5" s="1"/>
  <c r="M10" i="5"/>
  <c r="M45" i="5" s="1"/>
  <c r="L10" i="5"/>
  <c r="L45" i="5" s="1"/>
  <c r="K10" i="5"/>
  <c r="K45" i="5" s="1"/>
  <c r="J10" i="5"/>
  <c r="J45" i="5" s="1"/>
  <c r="I10" i="5"/>
  <c r="I45" i="5" s="1"/>
  <c r="H10" i="5"/>
  <c r="H45" i="5" s="1"/>
  <c r="G10" i="5"/>
  <c r="G45" i="5" s="1"/>
  <c r="F10" i="5"/>
  <c r="F45" i="5" s="1"/>
  <c r="E10" i="5"/>
  <c r="E45" i="5" s="1"/>
  <c r="D10" i="5"/>
  <c r="D45" i="5" s="1"/>
  <c r="O41" i="3"/>
  <c r="O48" i="3" s="1"/>
  <c r="N41" i="3"/>
  <c r="N48" i="3" s="1"/>
  <c r="M41" i="3"/>
  <c r="M48" i="3" s="1"/>
  <c r="L41" i="3"/>
  <c r="L48" i="3" s="1"/>
  <c r="K41" i="3"/>
  <c r="K48" i="3" s="1"/>
  <c r="J41" i="3"/>
  <c r="J48" i="3" s="1"/>
  <c r="I41" i="3"/>
  <c r="I48" i="3" s="1"/>
  <c r="H41" i="3"/>
  <c r="H48" i="3" s="1"/>
  <c r="G41" i="3"/>
  <c r="G48" i="3" s="1"/>
  <c r="F41" i="3"/>
  <c r="F48" i="3" s="1"/>
  <c r="E41" i="3"/>
  <c r="E43" i="3" s="1"/>
  <c r="D41" i="3"/>
  <c r="D48" i="3" s="1"/>
  <c r="O30" i="3"/>
  <c r="O47" i="3" s="1"/>
  <c r="N30" i="3"/>
  <c r="N47" i="3" s="1"/>
  <c r="M30" i="3"/>
  <c r="M47" i="3" s="1"/>
  <c r="L30" i="3"/>
  <c r="L47" i="3" s="1"/>
  <c r="K30" i="3"/>
  <c r="K32" i="3" s="1"/>
  <c r="J30" i="3"/>
  <c r="J32" i="3" s="1"/>
  <c r="I30" i="3"/>
  <c r="I32" i="3" s="1"/>
  <c r="H30" i="3"/>
  <c r="H32" i="3" s="1"/>
  <c r="G30" i="3"/>
  <c r="G47" i="3" s="1"/>
  <c r="F30" i="3"/>
  <c r="F47" i="3" s="1"/>
  <c r="E30" i="3"/>
  <c r="E32" i="3" s="1"/>
  <c r="D30" i="3"/>
  <c r="D32" i="3" s="1"/>
  <c r="O19" i="3"/>
  <c r="O46" i="3" s="1"/>
  <c r="N19" i="3"/>
  <c r="N46" i="3" s="1"/>
  <c r="M19" i="3"/>
  <c r="L19" i="3"/>
  <c r="K19" i="3"/>
  <c r="K46" i="3" s="1"/>
  <c r="J19" i="3"/>
  <c r="J46" i="3" s="1"/>
  <c r="I19" i="3"/>
  <c r="I46" i="3" s="1"/>
  <c r="H19" i="3"/>
  <c r="H46" i="3" s="1"/>
  <c r="G19" i="3"/>
  <c r="G46" i="3" s="1"/>
  <c r="F19" i="3"/>
  <c r="F46" i="3" s="1"/>
  <c r="E19" i="3"/>
  <c r="E46" i="3" s="1"/>
  <c r="D19" i="3"/>
  <c r="D46" i="3" s="1"/>
  <c r="O10" i="3"/>
  <c r="O21" i="3" s="1"/>
  <c r="N10" i="3"/>
  <c r="N21" i="3" s="1"/>
  <c r="M10" i="3"/>
  <c r="M45" i="3" s="1"/>
  <c r="L10" i="3"/>
  <c r="L45" i="3" s="1"/>
  <c r="K10" i="3"/>
  <c r="K45" i="3" s="1"/>
  <c r="J10" i="3"/>
  <c r="J45" i="3" s="1"/>
  <c r="I10" i="3"/>
  <c r="I45" i="3" s="1"/>
  <c r="H10" i="3"/>
  <c r="H45" i="3" s="1"/>
  <c r="G10" i="3"/>
  <c r="G45" i="3" s="1"/>
  <c r="F10" i="3"/>
  <c r="F45" i="3" s="1"/>
  <c r="E10" i="3"/>
  <c r="E45" i="3" s="1"/>
  <c r="D10" i="3"/>
  <c r="D45" i="3" s="1"/>
  <c r="O21" i="5" l="1"/>
  <c r="H32" i="5"/>
  <c r="I47" i="5"/>
  <c r="J47" i="5"/>
  <c r="E32" i="5"/>
  <c r="F32" i="5"/>
  <c r="O43" i="5"/>
  <c r="E48" i="3"/>
  <c r="G32" i="3"/>
  <c r="N32" i="3"/>
  <c r="O32" i="3"/>
  <c r="F32" i="3"/>
  <c r="F21" i="3"/>
  <c r="F43" i="3"/>
  <c r="N43" i="3"/>
  <c r="D21" i="5"/>
  <c r="H21" i="5"/>
  <c r="H43" i="5"/>
  <c r="G47" i="5"/>
  <c r="G21" i="3"/>
  <c r="G43" i="3"/>
  <c r="O43" i="3"/>
  <c r="E21" i="5"/>
  <c r="I21" i="5"/>
  <c r="I43" i="5"/>
  <c r="D47" i="5"/>
  <c r="M48" i="5"/>
  <c r="M49" i="5" s="1"/>
  <c r="M51" i="5" s="1"/>
  <c r="L21" i="3"/>
  <c r="D21" i="3"/>
  <c r="H21" i="3"/>
  <c r="L32" i="3"/>
  <c r="D43" i="3"/>
  <c r="H43" i="3"/>
  <c r="L46" i="3"/>
  <c r="L49" i="3" s="1"/>
  <c r="L51" i="3" s="1"/>
  <c r="D47" i="3"/>
  <c r="D49" i="3" s="1"/>
  <c r="F21" i="5"/>
  <c r="M21" i="5"/>
  <c r="N48" i="5"/>
  <c r="M21" i="3"/>
  <c r="E21" i="3"/>
  <c r="I21" i="3"/>
  <c r="M32" i="3"/>
  <c r="I43" i="3"/>
  <c r="M46" i="3"/>
  <c r="G21" i="5"/>
  <c r="N21" i="5"/>
  <c r="K32" i="5"/>
  <c r="H49" i="5"/>
  <c r="H51" i="5" s="1"/>
  <c r="J49" i="5"/>
  <c r="J51" i="5" s="1"/>
  <c r="I49" i="5"/>
  <c r="I51" i="5" s="1"/>
  <c r="K49" i="5"/>
  <c r="K51" i="5" s="1"/>
  <c r="J21" i="5"/>
  <c r="J43" i="5"/>
  <c r="K21" i="5"/>
  <c r="K43" i="5"/>
  <c r="L21" i="5"/>
  <c r="L43" i="5"/>
  <c r="D46" i="5"/>
  <c r="E46" i="5"/>
  <c r="E49" i="5" s="1"/>
  <c r="E51" i="5" s="1"/>
  <c r="G46" i="5"/>
  <c r="G49" i="5" s="1"/>
  <c r="G51" i="5" s="1"/>
  <c r="L47" i="5"/>
  <c r="L49" i="5" s="1"/>
  <c r="L51" i="5" s="1"/>
  <c r="F46" i="5"/>
  <c r="F49" i="5" s="1"/>
  <c r="F51" i="5" s="1"/>
  <c r="N47" i="5"/>
  <c r="O47" i="5"/>
  <c r="O49" i="5" s="1"/>
  <c r="O51" i="5" s="1"/>
  <c r="D43" i="5"/>
  <c r="M32" i="5"/>
  <c r="E43" i="5"/>
  <c r="F43" i="5"/>
  <c r="G43" i="5"/>
  <c r="M49" i="3"/>
  <c r="M51" i="3" s="1"/>
  <c r="G49" i="3"/>
  <c r="G51" i="3" s="1"/>
  <c r="F49" i="3"/>
  <c r="F51" i="3" s="1"/>
  <c r="E47" i="3"/>
  <c r="E49" i="3" s="1"/>
  <c r="E51" i="3" s="1"/>
  <c r="J43" i="3"/>
  <c r="N45" i="3"/>
  <c r="N49" i="3" s="1"/>
  <c r="N51" i="3" s="1"/>
  <c r="J21" i="3"/>
  <c r="K21" i="3"/>
  <c r="K43" i="3"/>
  <c r="O45" i="3"/>
  <c r="O49" i="3" s="1"/>
  <c r="O51" i="3" s="1"/>
  <c r="L43" i="3"/>
  <c r="H47" i="3"/>
  <c r="H49" i="3" s="1"/>
  <c r="H51" i="3" s="1"/>
  <c r="M43" i="3"/>
  <c r="I47" i="3"/>
  <c r="I49" i="3" s="1"/>
  <c r="I51" i="3" s="1"/>
  <c r="J47" i="3"/>
  <c r="J49" i="3" s="1"/>
  <c r="J51" i="3" s="1"/>
  <c r="K47" i="3"/>
  <c r="K49" i="3" s="1"/>
  <c r="K51" i="3" s="1"/>
  <c r="N49" i="5" l="1"/>
  <c r="N51" i="5" s="1"/>
  <c r="D49" i="5"/>
  <c r="D51" i="5" s="1"/>
  <c r="G14" i="2"/>
  <c r="G6" i="2"/>
  <c r="C6" i="2"/>
  <c r="C14" i="2" s="1"/>
  <c r="C4" i="2"/>
  <c r="C10" i="2" s="1"/>
  <c r="D51" i="3"/>
  <c r="G16" i="2" l="1"/>
  <c r="G8" i="2"/>
  <c r="C18" i="2"/>
  <c r="C20" i="2" s="1"/>
</calcChain>
</file>

<file path=xl/sharedStrings.xml><?xml version="1.0" encoding="utf-8"?>
<sst xmlns="http://schemas.openxmlformats.org/spreadsheetml/2006/main" count="134" uniqueCount="59">
  <si>
    <t>Como utilizar a planilha</t>
  </si>
  <si>
    <t>Obs: "Lembre-se de que nos fundos imobiliários, tanto o preço da cota quanto os proventos podem variar, então esse valor é uma estimativa, e não uma certeza"</t>
  </si>
  <si>
    <t>Calculadora</t>
  </si>
  <si>
    <t>Seus dados de 2020</t>
  </si>
  <si>
    <t>Seus dados de 2021</t>
  </si>
  <si>
    <t>Sobram por mês em média</t>
  </si>
  <si>
    <t>Total de Receita</t>
  </si>
  <si>
    <t xml:space="preserve">Seu custo de vida médio mensal é de </t>
  </si>
  <si>
    <t>Total de gastos ao ano</t>
  </si>
  <si>
    <t>Quanto deseja poupar?</t>
  </si>
  <si>
    <t>No ano de 2020 você conseguiu poupar</t>
  </si>
  <si>
    <t>Conseguirá poupar mensalmente</t>
  </si>
  <si>
    <t>Rentabilidade mensal?</t>
  </si>
  <si>
    <t>Precisa de aproximadamente</t>
  </si>
  <si>
    <t>Já tem algum valor investido em FII?</t>
  </si>
  <si>
    <t>Independência em aproximadamente</t>
  </si>
  <si>
    <t>meses</t>
  </si>
  <si>
    <t>ou</t>
  </si>
  <si>
    <t>anos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</si>
  <si>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</si>
  <si>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</si>
  <si>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</si>
  <si>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</si>
  <si>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</si>
  <si>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</si>
  <si>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</si>
  <si>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</si>
  <si>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</si>
  <si>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</si>
  <si>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</si>
  <si>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</si>
  <si>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</si>
  <si>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Valor</t>
  </si>
  <si>
    <t>Receitas</t>
  </si>
  <si>
    <t>Salário</t>
  </si>
  <si>
    <t>Dividendos(FII)</t>
  </si>
  <si>
    <t>Outros</t>
  </si>
  <si>
    <t>Total</t>
  </si>
  <si>
    <t>Despesas Fixas</t>
  </si>
  <si>
    <t>Habitação</t>
  </si>
  <si>
    <t>Saúde</t>
  </si>
  <si>
    <t>Educação</t>
  </si>
  <si>
    <t>Transporte</t>
  </si>
  <si>
    <t>Lazer</t>
  </si>
  <si>
    <t>Total Despesas</t>
  </si>
  <si>
    <t>% sobre Receita</t>
  </si>
  <si>
    <t>Despesas Variáveis</t>
  </si>
  <si>
    <t>Saldo</t>
  </si>
  <si>
    <t>Receita</t>
  </si>
  <si>
    <t>Despesas fixas</t>
  </si>
  <si>
    <t>Despesas variáveis</t>
  </si>
  <si>
    <t>Despesas extras</t>
  </si>
  <si>
    <r>
      <rPr>
        <b/>
        <sz val="24"/>
        <color rgb="FF00BFF3"/>
        <rFont val="Arial"/>
        <family val="2"/>
      </rPr>
      <t>1</t>
    </r>
    <r>
      <rPr>
        <b/>
        <sz val="22"/>
        <color rgb="FF00BFF3"/>
        <rFont val="Arial"/>
        <family val="2"/>
      </rPr>
      <t>.</t>
    </r>
    <r>
      <rPr>
        <sz val="11"/>
        <color theme="1"/>
        <rFont val="Arial"/>
        <family val="2"/>
      </rPr>
      <t xml:space="preserve"> Utilize a aba de Controle Financeiro para ver onde você está tendo mais despesas que podem ser diminuídas</t>
    </r>
  </si>
  <si>
    <r>
      <rPr>
        <b/>
        <sz val="24"/>
        <color rgb="FF00BFF3"/>
        <rFont val="Arial"/>
        <family val="2"/>
      </rPr>
      <t>2.</t>
    </r>
    <r>
      <rPr>
        <sz val="11"/>
        <color theme="1"/>
        <rFont val="Arial"/>
        <family val="2"/>
      </rPr>
      <t xml:space="preserve"> Não precisa preencher os dados de todos os meses</t>
    </r>
  </si>
  <si>
    <r>
      <rPr>
        <b/>
        <sz val="24"/>
        <color rgb="FF00BFF3"/>
        <rFont val="Arial"/>
        <family val="2"/>
      </rPr>
      <t>3.</t>
    </r>
    <r>
      <rPr>
        <b/>
        <sz val="26"/>
        <color rgb="FF00BFF3"/>
        <rFont val="Arial"/>
        <family val="2"/>
      </rPr>
      <t xml:space="preserve"> </t>
    </r>
    <r>
      <rPr>
        <sz val="11"/>
        <color theme="1"/>
        <rFont val="Arial"/>
        <family val="2"/>
      </rPr>
      <t>Mensalmente preencha os dados para fazer um controle do seu dinheiro</t>
    </r>
  </si>
  <si>
    <r>
      <rPr>
        <b/>
        <sz val="24"/>
        <color rgb="FF00BFF3"/>
        <rFont val="Arial"/>
        <family val="2"/>
      </rPr>
      <t>4.</t>
    </r>
    <r>
      <rPr>
        <sz val="11"/>
        <color theme="1"/>
        <rFont val="Arial"/>
        <family val="2"/>
      </rPr>
      <t xml:space="preserve"> Preencha a aba Calculadora de Independência com os seus dados e saiba em quanto tempo falta para a sua independência</t>
    </r>
  </si>
  <si>
    <t>Despesas Extras e/ou Adicionais</t>
  </si>
  <si>
    <t>Veja a média de sua carteira, ou considere o intervalo de 0,5% a 0,7%</t>
  </si>
  <si>
    <t>Insira o valor em % de quanto deseja poupar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</si>
</sst>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"/>
    <numFmt numFmtId="165" formatCode="[$R$]#,##0.00"/>
    <numFmt numFmtId="166" formatCode="0.0"/>
  </numFmts>
  <fonts count="30">
    <font>
      <sz val="11"/>
      <color theme="1"/>
      <name val="Arial"/>
    </font>
    <font>
      <sz val="11"/>
      <name val="Arial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Calibri"/>
    </font>
    <font>
      <b/>
      <sz val="11"/>
      <name val="Arial"/>
    </font>
    <font>
      <sz val="11"/>
      <color theme="1"/>
      <name val="Roboto"/>
    </font>
    <font>
      <b/>
      <sz val="20"/>
      <color rgb="FFFFFFFF"/>
      <name val="Arial"/>
    </font>
    <font>
      <sz val="11"/>
      <color theme="1"/>
      <name val="Arial"/>
      <family val="2"/>
    </font>
    <font>
      <b/>
      <sz val="18"/>
      <color theme="2"/>
      <name val="Century Gothic"/>
      <family val="2"/>
    </font>
    <font>
      <b/>
      <sz val="24"/>
      <color rgb="FF00BFF3"/>
      <name val="Arial"/>
      <family val="2"/>
    </font>
    <font>
      <b/>
      <sz val="22"/>
      <color rgb="FF00BFF3"/>
      <name val="Arial"/>
      <family val="2"/>
    </font>
    <font>
      <b/>
      <sz val="26"/>
      <color rgb="FF00BFF3"/>
      <name val="Arial"/>
      <family val="2"/>
    </font>
    <font>
      <sz val="11"/>
      <color theme="0"/>
      <name val="Century Gothic"/>
      <family val="2"/>
    </font>
    <font>
      <b/>
      <sz val="12"/>
      <color theme="0"/>
      <name val="Century Gothic"/>
      <family val="2"/>
    </font>
    <font>
      <b/>
      <sz val="18"/>
      <color theme="0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b/>
      <sz val="12"/>
      <color theme="7" tint="-0.499984740745262"/>
      <name val="Century Gothic"/>
      <family val="2"/>
    </font>
    <font>
      <b/>
      <sz val="20"/>
      <color rgb="FFFFFFFF"/>
      <name val="Century Gothic"/>
      <family val="2"/>
    </font>
    <font>
      <sz val="11"/>
      <name val="Century Gothic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3" tint="0.34998626667073579"/>
      <name val="Arial"/>
      <family val="2"/>
    </font>
    <font>
      <sz val="11"/>
      <color rgb="FF808080"/>
      <name val="Arial"/>
      <family val="2"/>
    </font>
    <font>
      <b/>
      <sz val="11"/>
      <color theme="0"/>
      <name val="Arial"/>
      <family val="2"/>
    </font>
    <font>
      <sz val="11"/>
      <color theme="3" tint="0.249977111117893"/>
      <name val="Arial"/>
      <family val="2"/>
    </font>
    <font>
      <b/>
      <sz val="11"/>
      <color theme="3" tint="0.249977111117893"/>
      <name val="Arial"/>
      <family val="2"/>
    </font>
    <font>
      <sz val="14"/>
      <color theme="0"/>
      <name val="Century Gothic"/>
      <family val="2"/>
    </font>
    <font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00BBF3"/>
        <bgColor rgb="FF00BBF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00BF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E599"/>
      </patternFill>
    </fill>
    <fill>
      <patternFill patternType="solid">
        <fgColor theme="0" tint="-4.9989318521683403E-2"/>
        <bgColor rgb="FFFFD966"/>
      </patternFill>
    </fill>
    <fill>
      <patternFill patternType="solid">
        <fgColor rgb="FF355A7B"/>
        <bgColor indexed="64"/>
      </patternFill>
    </fill>
    <fill>
      <patternFill patternType="solid">
        <fgColor rgb="FF00BFF3"/>
        <bgColor rgb="FF00BBF3"/>
      </patternFill>
    </fill>
    <fill>
      <patternFill patternType="solid">
        <fgColor rgb="FF00BFF3"/>
        <bgColor rgb="FF0A0742"/>
      </patternFill>
    </fill>
    <fill>
      <patternFill patternType="solid">
        <fgColor rgb="FF355A7B"/>
        <bgColor rgb="FF0A0742"/>
      </patternFill>
    </fill>
    <fill>
      <patternFill patternType="solid">
        <fgColor theme="0"/>
        <bgColor rgb="FF00BBF3"/>
      </patternFill>
    </fill>
    <fill>
      <patternFill patternType="solid">
        <fgColor rgb="FFFFC5C5"/>
        <bgColor rgb="FFF4CC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BFF3"/>
      </left>
      <right style="thin">
        <color rgb="FF00BFF3"/>
      </right>
      <top style="thin">
        <color rgb="FF00BFF3"/>
      </top>
      <bottom style="thin">
        <color rgb="FF00BFF3"/>
      </bottom>
      <diagonal/>
    </border>
    <border>
      <left/>
      <right/>
      <top style="thin">
        <color rgb="FF00BFF3"/>
      </top>
      <bottom/>
      <diagonal/>
    </border>
    <border>
      <left/>
      <right style="thin">
        <color rgb="FF00BFF3"/>
      </right>
      <top style="thin">
        <color rgb="FF00BFF3"/>
      </top>
      <bottom style="thin">
        <color rgb="FF00BFF3"/>
      </bottom>
      <diagonal/>
    </border>
    <border>
      <left/>
      <right/>
      <top/>
      <bottom style="thin">
        <color rgb="FF00BFF3"/>
      </bottom>
      <diagonal/>
    </border>
    <border>
      <left/>
      <right/>
      <top style="thin">
        <color rgb="FF00BFF3"/>
      </top>
      <bottom style="thin">
        <color rgb="FF00BFF3"/>
      </bottom>
      <diagonal/>
    </border>
    <border>
      <left style="thin">
        <color rgb="FF00BFF3"/>
      </left>
      <right style="thin">
        <color theme="0"/>
      </right>
      <top style="thin">
        <color rgb="FF00BFF3"/>
      </top>
      <bottom style="thin">
        <color rgb="FF00BFF3"/>
      </bottom>
      <diagonal/>
    </border>
    <border>
      <left style="thin">
        <color theme="0"/>
      </left>
      <right style="thin">
        <color theme="0"/>
      </right>
      <top style="thin">
        <color rgb="FF00BFF3"/>
      </top>
      <bottom style="thin">
        <color rgb="FF00BFF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/>
    <xf numFmtId="165" fontId="2" fillId="0" borderId="0" xfId="0" applyNumberFormat="1" applyFont="1"/>
    <xf numFmtId="0" fontId="4" fillId="0" borderId="0" xfId="0" applyFont="1"/>
    <xf numFmtId="164" fontId="4" fillId="0" borderId="0" xfId="0" applyNumberFormat="1" applyFont="1"/>
    <xf numFmtId="10" fontId="3" fillId="0" borderId="0" xfId="0" applyNumberFormat="1" applyFont="1"/>
    <xf numFmtId="1" fontId="3" fillId="0" borderId="0" xfId="0" applyNumberFormat="1" applyFont="1"/>
    <xf numFmtId="166" fontId="3" fillId="0" borderId="0" xfId="0" applyNumberFormat="1" applyFont="1"/>
    <xf numFmtId="0" fontId="2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7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7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9" fontId="8" fillId="8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8" fillId="9" borderId="2" xfId="0" applyNumberFormat="1" applyFont="1" applyFill="1" applyBorder="1" applyAlignment="1">
      <alignment horizontal="center" vertical="center"/>
    </xf>
    <xf numFmtId="164" fontId="8" fillId="9" borderId="2" xfId="0" applyNumberFormat="1" applyFont="1" applyFill="1" applyBorder="1" applyAlignment="1">
      <alignment horizontal="center" vertical="center"/>
    </xf>
    <xf numFmtId="1" fontId="8" fillId="7" borderId="2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6" fontId="8" fillId="7" borderId="2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165" fontId="8" fillId="7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/>
    <xf numFmtId="0" fontId="21" fillId="12" borderId="0" xfId="0" applyFont="1" applyFill="1" applyAlignment="1"/>
    <xf numFmtId="0" fontId="22" fillId="12" borderId="4" xfId="0" applyFont="1" applyFill="1" applyBorder="1" applyAlignment="1"/>
    <xf numFmtId="0" fontId="8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/>
    </xf>
    <xf numFmtId="0" fontId="25" fillId="3" borderId="7" xfId="0" applyFont="1" applyFill="1" applyBorder="1" applyAlignment="1">
      <alignment vertical="center"/>
    </xf>
    <xf numFmtId="165" fontId="25" fillId="3" borderId="8" xfId="0" applyNumberFormat="1" applyFont="1" applyFill="1" applyBorder="1" applyAlignment="1">
      <alignment horizontal="center" vertical="center"/>
    </xf>
    <xf numFmtId="165" fontId="25" fillId="3" borderId="6" xfId="0" applyNumberFormat="1" applyFont="1" applyFill="1" applyBorder="1" applyAlignment="1">
      <alignment horizontal="center" vertical="center"/>
    </xf>
    <xf numFmtId="165" fontId="25" fillId="3" borderId="4" xfId="0" applyNumberFormat="1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left" vertical="center"/>
    </xf>
    <xf numFmtId="165" fontId="25" fillId="3" borderId="10" xfId="0" applyNumberFormat="1" applyFont="1" applyFill="1" applyBorder="1" applyAlignment="1">
      <alignment horizontal="center" vertical="center"/>
    </xf>
    <xf numFmtId="165" fontId="25" fillId="3" borderId="0" xfId="0" applyNumberFormat="1" applyFont="1" applyFill="1" applyAlignment="1">
      <alignment horizontal="center" vertical="center"/>
    </xf>
    <xf numFmtId="165" fontId="25" fillId="3" borderId="11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10" fontId="25" fillId="3" borderId="10" xfId="0" applyNumberFormat="1" applyFont="1" applyFill="1" applyBorder="1" applyAlignment="1">
      <alignment horizontal="center" vertical="center"/>
    </xf>
    <xf numFmtId="10" fontId="25" fillId="3" borderId="9" xfId="0" applyNumberFormat="1" applyFont="1" applyFill="1" applyBorder="1" applyAlignment="1">
      <alignment horizontal="center" vertical="center"/>
    </xf>
    <xf numFmtId="10" fontId="25" fillId="3" borderId="0" xfId="0" applyNumberFormat="1" applyFont="1" applyFill="1" applyAlignment="1">
      <alignment horizontal="center" vertical="center"/>
    </xf>
    <xf numFmtId="10" fontId="25" fillId="3" borderId="1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165" fontId="26" fillId="0" borderId="5" xfId="0" applyNumberFormat="1" applyFont="1" applyBorder="1" applyAlignment="1">
      <alignment horizontal="center" vertical="center"/>
    </xf>
    <xf numFmtId="0" fontId="26" fillId="4" borderId="5" xfId="0" applyFont="1" applyFill="1" applyBorder="1" applyAlignment="1">
      <alignment vertical="center"/>
    </xf>
    <xf numFmtId="165" fontId="26" fillId="4" borderId="5" xfId="0" applyNumberFormat="1" applyFont="1" applyFill="1" applyBorder="1" applyAlignment="1">
      <alignment horizontal="center" vertical="center"/>
    </xf>
    <xf numFmtId="0" fontId="26" fillId="15" borderId="5" xfId="0" applyFont="1" applyFill="1" applyBorder="1" applyAlignment="1">
      <alignment vertical="center"/>
    </xf>
    <xf numFmtId="165" fontId="26" fillId="15" borderId="5" xfId="0" applyNumberFormat="1" applyFont="1" applyFill="1" applyBorder="1" applyAlignment="1">
      <alignment horizontal="center" vertical="center"/>
    </xf>
    <xf numFmtId="0" fontId="27" fillId="14" borderId="5" xfId="0" applyFont="1" applyFill="1" applyBorder="1" applyAlignment="1">
      <alignment vertical="center"/>
    </xf>
    <xf numFmtId="165" fontId="27" fillId="5" borderId="6" xfId="0" applyNumberFormat="1" applyFont="1" applyFill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165" fontId="26" fillId="0" borderId="6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8" fillId="11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5" fillId="11" borderId="0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center" wrapText="1"/>
    </xf>
    <xf numFmtId="0" fontId="20" fillId="10" borderId="0" xfId="0" applyFont="1" applyFill="1" applyBorder="1"/>
    <xf numFmtId="0" fontId="23" fillId="7" borderId="3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center"/>
    </xf>
    <xf numFmtId="0" fontId="16" fillId="10" borderId="0" xfId="0" applyFont="1" applyFill="1" applyBorder="1" applyAlignment="1"/>
    <xf numFmtId="0" fontId="29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5C5"/>
      <color rgb="FF00BFF3"/>
      <color rgb="FF355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3lk75J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undsexplorer.com.br" TargetMode="Externa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undsexplorer.com.br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undsexplorer.com.br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undsexplorer.com.b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3600450</xdr:colOff>
      <xdr:row>9</xdr:row>
      <xdr:rowOff>9525</xdr:rowOff>
    </xdr:from>
    <xdr:to>
      <xdr:col>1</xdr:col>
      <xdr:colOff>4752975</xdr:colOff>
      <xdr:row>11</xdr:row>
      <xdr:rowOff>58374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B3584E-71A9-4FD7-A7BC-85A750252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4438650"/>
          <a:ext cx="1152525" cy="429849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323851</xdr:colOff>
      <xdr:row>1</xdr:row>
      <xdr:rowOff>1</xdr:rowOff>
    </xdr:from>
    <xdr:to>
      <xdr:col>5</xdr:col>
      <xdr:colOff>548264</xdr:colOff>
      <xdr:row>14</xdr:row>
      <xdr:rowOff>57151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9CAE7B5-915E-4744-882C-2B56A897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1" y="352426"/>
          <a:ext cx="3110488" cy="451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1933575</xdr:colOff>
      <xdr:row>23</xdr:row>
      <xdr:rowOff>57150</xdr:rowOff>
    </xdr:from>
    <xdr:to>
      <xdr:col>3</xdr:col>
      <xdr:colOff>1019175</xdr:colOff>
      <xdr:row>25</xdr:row>
      <xdr:rowOff>86949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CBB954-8606-4829-BC70-17A67D12E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7534275"/>
          <a:ext cx="1152525" cy="429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51</xdr:row>
      <xdr:rowOff>314325</xdr:rowOff>
    </xdr:from>
    <xdr:to>
      <xdr:col>7</xdr:col>
      <xdr:colOff>590550</xdr:colOff>
      <xdr:row>54</xdr:row>
      <xdr:rowOff>29799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902891-8780-4CB8-BB68-C6FF45D17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5" y="14068425"/>
          <a:ext cx="1152525" cy="429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52</xdr:row>
      <xdr:rowOff>0</xdr:rowOff>
    </xdr:from>
    <xdr:to>
      <xdr:col>7</xdr:col>
      <xdr:colOff>581025</xdr:colOff>
      <xdr:row>54</xdr:row>
      <xdr:rowOff>48849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AC03D1-A3BF-4DB7-B928-2EBF7D22F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14087475"/>
          <a:ext cx="1152525" cy="429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I13"/>
  <sheetViews>
    <sheetView showGridLines="0" showRowColHeaders="0" zoomScaleNormal="100" workbookViewId="0">
      <selection activeCell="B14" sqref="B14"/>
    </sheetView>
  </sheetViews>
  <sheetFormatPr defaultColWidth="12.625" defaultRowHeight="15" customHeight="1"/>
  <cols>
    <col min="1" max="1" width="5.875" customWidth="1"/>
    <col min="2" max="2" width="108.625" customWidth="1"/>
  </cols>
  <sheetData>
    <row r="1" spans="2:9" ht="27.75" customHeight="1"/>
    <row r="2" spans="2:9" ht="35.1" customHeight="1">
      <c r="B2" s="18" t="s">
        <v>0</v>
      </c>
    </row>
    <row r="3" spans="2:9" ht="35.1" customHeight="1">
      <c r="B3" s="22" t="s">
        <v>52</v>
      </c>
    </row>
    <row r="4" spans="2:9" ht="35.1" customHeight="1">
      <c r="B4" s="23" t="s">
        <v>53</v>
      </c>
    </row>
    <row r="5" spans="2:9" ht="35.1" customHeight="1">
      <c r="B5" s="22" t="s">
        <v>54</v>
      </c>
    </row>
    <row r="6" spans="2:9" ht="35.1" customHeight="1">
      <c r="B6" s="23" t="s">
        <v>55</v>
      </c>
    </row>
    <row r="7" spans="2:9" ht="35.1" customHeight="1">
      <c r="B7" s="22"/>
    </row>
    <row r="8" spans="2:9" ht="35.1" customHeight="1">
      <c r="B8" s="21" t="s">
        <v>1</v>
      </c>
      <c r="I8" s="1"/>
    </row>
    <row r="9" spans="2:9" ht="35.1" customHeight="1">
      <c r="I9" s="2"/>
    </row>
    <row r="10" spans="2:9" ht="15" customHeight="1">
      <c r="I10" s="2"/>
    </row>
    <row r="11" spans="2:9" ht="15" customHeight="1">
      <c r="I11" s="1"/>
    </row>
    <row r="13" spans="2:9" ht="15" customHeight="1">
      <c r="I13" s="1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000"/>
  <sheetViews>
    <sheetView showGridLines="0" showRowColHeaders="0" workbookViewId="0">
      <selection activeCell="D18" sqref="D18"/>
    </sheetView>
  </sheetViews>
  <sheetFormatPr defaultColWidth="12.625" defaultRowHeight="15" customHeight="1"/>
  <cols>
    <col min="1" max="1" width="7.625" customWidth="1"/>
    <col min="2" max="2" width="44.125" customWidth="1"/>
    <col min="3" max="3" width="27.125" customWidth="1"/>
    <col min="4" max="4" width="27.375" customWidth="1"/>
    <col min="5" max="5" width="5.875" customWidth="1"/>
    <col min="6" max="6" width="45.625" customWidth="1"/>
    <col min="7" max="7" width="25.125" customWidth="1"/>
    <col min="8" max="8" width="7.625" customWidth="1"/>
    <col min="9" max="9" width="45.625" customWidth="1"/>
    <col min="10" max="10" width="19.5" customWidth="1"/>
    <col min="11" max="27" width="7.625" customWidth="1"/>
  </cols>
  <sheetData>
    <row r="2" spans="2:7" ht="25.5">
      <c r="B2" s="29" t="s">
        <v>2</v>
      </c>
    </row>
    <row r="3" spans="2:7" ht="20.100000000000001" customHeight="1">
      <c r="F3" s="45" t="s">
        <v>3</v>
      </c>
    </row>
    <row r="4" spans="2:7" ht="35.1" customHeight="1">
      <c r="B4" s="28" t="s">
        <v>5</v>
      </c>
      <c r="C4" s="32" t="e">
        <f>AVERAGEIF('Controle Financeiro - 2020'!D49:O49,"&gt;0",'Controle Financeiro - 2020'!D49:O49)</f>
        <v>#DIV/0!</v>
      </c>
      <c r="D4" s="25"/>
      <c r="E4" s="25"/>
      <c r="F4" s="28" t="s">
        <v>6</v>
      </c>
      <c r="G4" s="42">
        <f>SUM('Controle Financeiro - 2020'!D6:O8)</f>
        <v>0</v>
      </c>
    </row>
    <row r="5" spans="2:7" ht="20.100000000000001" customHeight="1">
      <c r="B5" s="26"/>
      <c r="C5" s="33"/>
      <c r="D5" s="25"/>
      <c r="E5" s="25"/>
      <c r="G5" s="35"/>
    </row>
    <row r="6" spans="2:7" ht="35.1" customHeight="1">
      <c r="B6" s="28" t="s">
        <v>7</v>
      </c>
      <c r="C6" s="32" t="e">
        <f>AVERAGEIF('Controle Financeiro - 2020'!D46:O48,"&gt;0")</f>
        <v>#DIV/0!</v>
      </c>
      <c r="D6" s="25"/>
      <c r="E6" s="25"/>
      <c r="F6" s="28" t="s">
        <v>8</v>
      </c>
      <c r="G6" s="42">
        <f>SUM('Controle Financeiro - 2020'!D46:O48)</f>
        <v>0</v>
      </c>
    </row>
    <row r="7" spans="2:7" ht="20.100000000000001" customHeight="1">
      <c r="B7" s="26"/>
      <c r="C7" s="33"/>
      <c r="D7" s="25"/>
      <c r="E7" s="25"/>
      <c r="G7" s="35"/>
    </row>
    <row r="8" spans="2:7" ht="35.1" customHeight="1">
      <c r="B8" s="44" t="s">
        <v>9</v>
      </c>
      <c r="C8" s="34"/>
      <c r="D8" s="92" t="s">
        <v>58</v>
      </c>
      <c r="E8" s="30"/>
      <c r="F8" s="28" t="s">
        <v>10</v>
      </c>
      <c r="G8" s="42">
        <f>G4-G6</f>
        <v>0</v>
      </c>
    </row>
    <row r="9" spans="2:7" ht="20.100000000000001" customHeight="1">
      <c r="B9" s="26"/>
      <c r="C9" s="35"/>
      <c r="D9" s="80"/>
      <c r="E9" s="25"/>
    </row>
    <row r="10" spans="2:7" ht="35.1" customHeight="1">
      <c r="B10" s="28" t="s">
        <v>11</v>
      </c>
      <c r="C10" s="32" t="e">
        <f>C4*C8</f>
        <v>#DIV/0!</v>
      </c>
      <c r="D10" s="80"/>
      <c r="E10" s="25"/>
    </row>
    <row r="11" spans="2:7" ht="20.100000000000001" customHeight="1">
      <c r="B11" s="27"/>
      <c r="C11" s="35"/>
      <c r="D11" s="80"/>
      <c r="E11" s="25"/>
      <c r="F11" s="45" t="s">
        <v>4</v>
      </c>
    </row>
    <row r="12" spans="2:7" ht="35.1" customHeight="1">
      <c r="B12" s="44" t="s">
        <v>12</v>
      </c>
      <c r="C12" s="36"/>
      <c r="D12" s="92" t="s">
        <v>57</v>
      </c>
      <c r="E12" s="30"/>
      <c r="F12" s="28" t="s">
        <v>6</v>
      </c>
      <c r="G12" s="42">
        <f>SUM('Controle Financeiro - 2021'!D6:O8)</f>
        <v>0</v>
      </c>
    </row>
    <row r="13" spans="2:7" ht="20.100000000000001" customHeight="1">
      <c r="B13" s="26"/>
      <c r="C13" s="35"/>
      <c r="D13" s="80"/>
      <c r="E13" s="25"/>
      <c r="G13" s="35"/>
    </row>
    <row r="14" spans="2:7" ht="35.1" customHeight="1">
      <c r="B14" s="28" t="s">
        <v>13</v>
      </c>
      <c r="C14" s="32" t="e">
        <f>C6/C12</f>
        <v>#DIV/0!</v>
      </c>
      <c r="D14" s="80"/>
      <c r="E14" s="25"/>
      <c r="F14" s="28" t="s">
        <v>8</v>
      </c>
      <c r="G14" s="42">
        <f>SUM('Controle Financeiro - 2021'!D46:O48)</f>
        <v>0</v>
      </c>
    </row>
    <row r="15" spans="2:7" ht="20.100000000000001" customHeight="1">
      <c r="B15" s="27"/>
      <c r="C15" s="35"/>
      <c r="D15" s="80"/>
      <c r="E15" s="25"/>
      <c r="G15" s="35"/>
    </row>
    <row r="16" spans="2:7" ht="35.1" customHeight="1">
      <c r="B16" s="44" t="s">
        <v>14</v>
      </c>
      <c r="C16" s="37"/>
      <c r="D16" s="79"/>
      <c r="E16" s="30"/>
      <c r="F16" s="28" t="s">
        <v>10</v>
      </c>
      <c r="G16" s="42">
        <f>G4-G6</f>
        <v>0</v>
      </c>
    </row>
    <row r="17" spans="1:21" ht="20.100000000000001" customHeight="1">
      <c r="B17" s="27"/>
      <c r="C17" s="35"/>
      <c r="D17" s="80"/>
      <c r="E17" s="25"/>
    </row>
    <row r="18" spans="1:21" ht="35.1" customHeight="1">
      <c r="B18" s="28" t="s">
        <v>15</v>
      </c>
      <c r="C18" s="38" t="e">
        <f>(C14-C16)/C10</f>
        <v>#DIV/0!</v>
      </c>
      <c r="D18" s="81" t="s">
        <v>16</v>
      </c>
      <c r="E18" s="24"/>
    </row>
    <row r="19" spans="1:21" ht="35.1" customHeight="1">
      <c r="C19" s="39" t="s">
        <v>17</v>
      </c>
      <c r="D19" s="81"/>
      <c r="E19" s="24"/>
    </row>
    <row r="20" spans="1:21" ht="35.1" customHeight="1">
      <c r="C20" s="40" t="e">
        <f>C18/12</f>
        <v>#DIV/0!</v>
      </c>
      <c r="D20" s="81" t="s">
        <v>18</v>
      </c>
      <c r="E20" s="31"/>
    </row>
    <row r="21" spans="1:21" ht="15.75" customHeight="1">
      <c r="D21" s="8"/>
      <c r="E21" s="8"/>
    </row>
    <row r="22" spans="1:21" ht="15.75" customHeight="1">
      <c r="A22" s="82"/>
      <c r="B22" s="83"/>
      <c r="H22" s="9"/>
    </row>
    <row r="23" spans="1:21" ht="15.75" customHeight="1">
      <c r="A23" s="10"/>
      <c r="B23" s="11"/>
    </row>
    <row r="24" spans="1:21" ht="15.75" customHeight="1">
      <c r="A24" s="10"/>
      <c r="B24" s="11"/>
    </row>
    <row r="25" spans="1:21" ht="15.75" customHeight="1">
      <c r="A25" s="10"/>
      <c r="B25" s="11"/>
    </row>
    <row r="26" spans="1:21" ht="15.75" customHeight="1">
      <c r="A26" s="10"/>
      <c r="B26" s="11"/>
      <c r="Q26" s="82"/>
      <c r="R26" s="83"/>
      <c r="T26" s="3"/>
      <c r="U26" s="4"/>
    </row>
    <row r="27" spans="1:21" ht="15.75" customHeight="1">
      <c r="A27" s="10"/>
      <c r="B27" s="11"/>
      <c r="Q27" s="3"/>
      <c r="R27" s="4"/>
      <c r="T27" s="3"/>
      <c r="U27" s="4"/>
    </row>
    <row r="28" spans="1:21" ht="15.75" customHeight="1">
      <c r="A28" s="10"/>
      <c r="B28" s="11"/>
      <c r="Q28" s="3"/>
      <c r="R28" s="4"/>
      <c r="T28" s="3"/>
      <c r="U28" s="4"/>
    </row>
    <row r="29" spans="1:21" ht="15.75" customHeight="1">
      <c r="A29" s="10"/>
      <c r="B29" s="11"/>
      <c r="Q29" s="3"/>
      <c r="R29" s="4"/>
      <c r="T29" s="3"/>
      <c r="U29" s="4"/>
    </row>
    <row r="30" spans="1:21" ht="15.75" customHeight="1">
      <c r="Q30" s="3"/>
      <c r="R30" s="4"/>
      <c r="T30" s="3"/>
      <c r="U30" s="12"/>
    </row>
    <row r="31" spans="1:21" ht="15.75" customHeight="1">
      <c r="A31" s="82"/>
      <c r="B31" s="83"/>
      <c r="Q31" s="3"/>
      <c r="R31" s="4"/>
      <c r="T31" s="3"/>
      <c r="U31" s="3"/>
    </row>
    <row r="32" spans="1:21" ht="15.75" customHeight="1">
      <c r="A32" s="10"/>
      <c r="B32" s="11"/>
      <c r="Q32" s="3"/>
      <c r="R32" s="4"/>
      <c r="T32" s="3"/>
      <c r="U32" s="12"/>
    </row>
    <row r="33" spans="1:22" ht="15.75" customHeight="1">
      <c r="A33" s="10"/>
      <c r="B33" s="11"/>
      <c r="Q33" s="3"/>
      <c r="R33" s="4"/>
      <c r="T33" s="3"/>
      <c r="U33" s="3"/>
    </row>
    <row r="34" spans="1:22" ht="15.75" customHeight="1">
      <c r="A34" s="10"/>
      <c r="B34" s="11"/>
      <c r="T34" s="3"/>
      <c r="U34" s="4"/>
    </row>
    <row r="35" spans="1:22" ht="15.75" customHeight="1">
      <c r="A35" s="10"/>
      <c r="B35" s="11"/>
      <c r="Q35" s="82"/>
      <c r="R35" s="83"/>
      <c r="T35" s="3"/>
      <c r="U35" s="3"/>
    </row>
    <row r="36" spans="1:22" ht="15.75" customHeight="1">
      <c r="A36" s="10"/>
      <c r="B36" s="11"/>
      <c r="Q36" s="3"/>
      <c r="R36" s="4"/>
      <c r="T36" s="3"/>
      <c r="U36" s="4"/>
    </row>
    <row r="37" spans="1:22" ht="15.75" customHeight="1">
      <c r="A37" s="10"/>
      <c r="B37" s="11"/>
      <c r="Q37" s="3"/>
      <c r="R37" s="4"/>
    </row>
    <row r="38" spans="1:22" ht="15.75" customHeight="1">
      <c r="A38" s="10"/>
      <c r="B38" s="11"/>
      <c r="Q38" s="3"/>
      <c r="R38" s="4"/>
      <c r="T38" s="3"/>
      <c r="U38" s="4"/>
    </row>
    <row r="39" spans="1:22" ht="15.75" customHeight="1">
      <c r="Q39" s="3"/>
      <c r="R39" s="4"/>
    </row>
    <row r="40" spans="1:22" ht="15.75" customHeight="1">
      <c r="A40" s="10"/>
      <c r="B40" s="11"/>
      <c r="Q40" s="3"/>
      <c r="R40" s="4"/>
      <c r="T40" s="3"/>
      <c r="U40" s="13"/>
      <c r="V40" s="7"/>
    </row>
    <row r="41" spans="1:22" ht="15.75" customHeight="1">
      <c r="Q41" s="3"/>
      <c r="R41" s="4"/>
      <c r="U41" s="6"/>
      <c r="V41" s="7"/>
    </row>
    <row r="42" spans="1:22" ht="15.75" customHeight="1">
      <c r="Q42" s="3"/>
      <c r="R42" s="4"/>
      <c r="U42" s="14"/>
      <c r="V42" s="5"/>
    </row>
    <row r="43" spans="1:22" ht="15.75" customHeight="1"/>
    <row r="44" spans="1:22" ht="15.75" customHeight="1">
      <c r="Q44" s="3"/>
      <c r="R44" s="4"/>
    </row>
    <row r="45" spans="1:22" ht="15.75" customHeight="1"/>
    <row r="46" spans="1:22" ht="15.75" customHeight="1"/>
    <row r="47" spans="1:22" ht="15.75" customHeight="1"/>
    <row r="48" spans="1:2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22:B22"/>
    <mergeCell ref="A31:B31"/>
    <mergeCell ref="Q26:R26"/>
    <mergeCell ref="Q35:R35"/>
  </mergeCells>
  <pageMargins left="0.511811024" right="0.511811024" top="0.78740157499999996" bottom="0.78740157499999996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52"/>
  <sheetViews>
    <sheetView showGridLines="0" tabSelected="1" topLeftCell="A31" workbookViewId="0">
      <selection activeCell="D6" sqref="D6"/>
    </sheetView>
  </sheetViews>
  <sheetFormatPr defaultColWidth="12.625" defaultRowHeight="15" customHeight="1"/>
  <cols>
    <col min="3" max="3" width="18.75" customWidth="1"/>
    <col min="4" max="4" width="14.625" customWidth="1"/>
    <col min="5" max="5" width="11.25" bestFit="1" customWidth="1"/>
    <col min="6" max="6" width="13" customWidth="1"/>
  </cols>
  <sheetData>
    <row r="1" spans="1:16" ht="15.75">
      <c r="A1" s="90">
        <v>2020</v>
      </c>
      <c r="B1" s="91"/>
      <c r="C1" s="48"/>
      <c r="D1" s="84" t="s">
        <v>19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6" ht="26.25" customHeight="1">
      <c r="A2" s="91"/>
      <c r="B2" s="91"/>
      <c r="C2" s="49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15"/>
    </row>
    <row r="3" spans="1:16" ht="30" customHeight="1">
      <c r="A3" s="91"/>
      <c r="B3" s="91"/>
      <c r="C3" s="49"/>
      <c r="D3" s="78" t="s">
        <v>20</v>
      </c>
      <c r="E3" s="78" t="s">
        <v>21</v>
      </c>
      <c r="F3" s="78" t="s">
        <v>22</v>
      </c>
      <c r="G3" s="78" t="s">
        <v>23</v>
      </c>
      <c r="H3" s="78" t="s">
        <v>24</v>
      </c>
      <c r="I3" s="78" t="s">
        <v>25</v>
      </c>
      <c r="J3" s="78" t="s">
        <v>26</v>
      </c>
      <c r="K3" s="78" t="s">
        <v>27</v>
      </c>
      <c r="L3" s="78" t="s">
        <v>28</v>
      </c>
      <c r="M3" s="78" t="s">
        <v>29</v>
      </c>
      <c r="N3" s="78" t="s">
        <v>30</v>
      </c>
      <c r="O3" s="78" t="s">
        <v>31</v>
      </c>
    </row>
    <row r="4" spans="1:16" ht="14.25">
      <c r="A4" s="46"/>
      <c r="B4" s="46"/>
      <c r="C4" s="20"/>
      <c r="D4" s="88" t="s">
        <v>32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6" ht="14.25">
      <c r="A5" s="47"/>
      <c r="B5" s="47"/>
      <c r="C5" s="41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6" ht="20.100000000000001" customHeight="1">
      <c r="A6" s="90" t="s">
        <v>33</v>
      </c>
      <c r="B6" s="90"/>
      <c r="C6" s="76" t="s">
        <v>34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6" ht="20.100000000000001" customHeight="1">
      <c r="A7" s="90"/>
      <c r="B7" s="90"/>
      <c r="C7" s="77" t="s">
        <v>35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6" ht="20.100000000000001" customHeight="1">
      <c r="A8" s="90"/>
      <c r="B8" s="90"/>
      <c r="C8" s="77" t="s">
        <v>36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6" ht="20.100000000000001" customHeight="1">
      <c r="A9" s="90"/>
      <c r="B9" s="90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6" ht="30" customHeight="1">
      <c r="A10" s="90"/>
      <c r="B10" s="90"/>
      <c r="C10" s="52" t="s">
        <v>37</v>
      </c>
      <c r="D10" s="53">
        <f t="shared" ref="D10:O10" si="0">SUM(D6:D8)</f>
        <v>0</v>
      </c>
      <c r="E10" s="53">
        <f t="shared" si="0"/>
        <v>0</v>
      </c>
      <c r="F10" s="53">
        <f t="shared" si="0"/>
        <v>0</v>
      </c>
      <c r="G10" s="53">
        <f t="shared" si="0"/>
        <v>0</v>
      </c>
      <c r="H10" s="53">
        <f t="shared" si="0"/>
        <v>0</v>
      </c>
      <c r="I10" s="53">
        <f t="shared" si="0"/>
        <v>0</v>
      </c>
      <c r="J10" s="53">
        <f t="shared" si="0"/>
        <v>0</v>
      </c>
      <c r="K10" s="54">
        <f t="shared" si="0"/>
        <v>0</v>
      </c>
      <c r="L10" s="53">
        <f t="shared" si="0"/>
        <v>0</v>
      </c>
      <c r="M10" s="53">
        <f t="shared" si="0"/>
        <v>0</v>
      </c>
      <c r="N10" s="53">
        <f t="shared" si="0"/>
        <v>0</v>
      </c>
      <c r="O10" s="55">
        <f t="shared" si="0"/>
        <v>0</v>
      </c>
    </row>
    <row r="11" spans="1:16" ht="20.100000000000001" customHeight="1">
      <c r="A11" s="46"/>
      <c r="B11" s="46"/>
      <c r="C11" s="19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6" ht="20.100000000000001" customHeight="1">
      <c r="A12" s="86" t="s">
        <v>38</v>
      </c>
      <c r="B12" s="87"/>
      <c r="C12" s="66" t="s">
        <v>39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1:16" ht="20.100000000000001" customHeight="1">
      <c r="A13" s="87"/>
      <c r="B13" s="87"/>
      <c r="C13" s="74" t="s">
        <v>40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6" ht="20.100000000000001" customHeight="1">
      <c r="A14" s="87"/>
      <c r="B14" s="87"/>
      <c r="C14" s="74" t="s">
        <v>41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6" ht="20.100000000000001" customHeight="1">
      <c r="A15" s="87"/>
      <c r="B15" s="87"/>
      <c r="C15" s="74" t="s">
        <v>42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</row>
    <row r="16" spans="1:16" ht="20.100000000000001" customHeight="1">
      <c r="A16" s="87"/>
      <c r="B16" s="87"/>
      <c r="C16" s="74" t="s">
        <v>43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1:15" ht="20.100000000000001" customHeight="1">
      <c r="A17" s="87"/>
      <c r="B17" s="87"/>
      <c r="C17" s="74" t="s">
        <v>36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18" spans="1:15" ht="20.100000000000001" customHeight="1">
      <c r="A18" s="87"/>
      <c r="B18" s="87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30" customHeight="1">
      <c r="A19" s="87"/>
      <c r="B19" s="87"/>
      <c r="C19" s="56" t="s">
        <v>44</v>
      </c>
      <c r="D19" s="57">
        <f t="shared" ref="D19:O19" si="1">SUM(D12:D17)</f>
        <v>0</v>
      </c>
      <c r="E19" s="57">
        <f t="shared" si="1"/>
        <v>0</v>
      </c>
      <c r="F19" s="58">
        <f t="shared" si="1"/>
        <v>0</v>
      </c>
      <c r="G19" s="59">
        <f t="shared" si="1"/>
        <v>0</v>
      </c>
      <c r="H19" s="59">
        <f t="shared" si="1"/>
        <v>0</v>
      </c>
      <c r="I19" s="59">
        <f t="shared" si="1"/>
        <v>0</v>
      </c>
      <c r="J19" s="57">
        <f t="shared" si="1"/>
        <v>0</v>
      </c>
      <c r="K19" s="58">
        <f t="shared" si="1"/>
        <v>0</v>
      </c>
      <c r="L19" s="57">
        <f t="shared" si="1"/>
        <v>0</v>
      </c>
      <c r="M19" s="57">
        <f t="shared" si="1"/>
        <v>0</v>
      </c>
      <c r="N19" s="58">
        <f t="shared" si="1"/>
        <v>0</v>
      </c>
      <c r="O19" s="59">
        <f t="shared" si="1"/>
        <v>0</v>
      </c>
    </row>
    <row r="20" spans="1:15" ht="20.100000000000001" customHeight="1">
      <c r="A20" s="87"/>
      <c r="B20" s="87"/>
      <c r="C20" s="19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30" customHeight="1">
      <c r="A21" s="87"/>
      <c r="B21" s="87"/>
      <c r="C21" s="60" t="s">
        <v>45</v>
      </c>
      <c r="D21" s="61" t="e">
        <f t="shared" ref="D21:O21" si="2">D19/D10</f>
        <v>#DIV/0!</v>
      </c>
      <c r="E21" s="61" t="e">
        <f t="shared" si="2"/>
        <v>#DIV/0!</v>
      </c>
      <c r="F21" s="62" t="e">
        <f t="shared" si="2"/>
        <v>#DIV/0!</v>
      </c>
      <c r="G21" s="63" t="e">
        <f t="shared" si="2"/>
        <v>#DIV/0!</v>
      </c>
      <c r="H21" s="61" t="e">
        <f t="shared" si="2"/>
        <v>#DIV/0!</v>
      </c>
      <c r="I21" s="61" t="e">
        <f t="shared" si="2"/>
        <v>#DIV/0!</v>
      </c>
      <c r="J21" s="63" t="e">
        <f t="shared" si="2"/>
        <v>#DIV/0!</v>
      </c>
      <c r="K21" s="61" t="e">
        <f t="shared" si="2"/>
        <v>#DIV/0!</v>
      </c>
      <c r="L21" s="63" t="e">
        <f t="shared" si="2"/>
        <v>#DIV/0!</v>
      </c>
      <c r="M21" s="61" t="e">
        <f t="shared" si="2"/>
        <v>#DIV/0!</v>
      </c>
      <c r="N21" s="61" t="e">
        <f t="shared" si="2"/>
        <v>#DIV/0!</v>
      </c>
      <c r="O21" s="64" t="e">
        <f t="shared" si="2"/>
        <v>#DIV/0!</v>
      </c>
    </row>
    <row r="22" spans="1:15" ht="20.100000000000001" customHeight="1">
      <c r="A22" s="46"/>
      <c r="B22" s="46"/>
      <c r="C22" s="1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20.100000000000001" customHeight="1">
      <c r="A23" s="86" t="s">
        <v>46</v>
      </c>
      <c r="B23" s="87"/>
      <c r="C23" s="66" t="s">
        <v>39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1:15" ht="20.100000000000001" customHeight="1">
      <c r="A24" s="87"/>
      <c r="B24" s="87"/>
      <c r="C24" s="66" t="s">
        <v>40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1:15" ht="20.100000000000001" customHeight="1">
      <c r="A25" s="87"/>
      <c r="B25" s="87"/>
      <c r="C25" s="66" t="s">
        <v>41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ht="20.100000000000001" customHeight="1">
      <c r="A26" s="87"/>
      <c r="B26" s="87"/>
      <c r="C26" s="66" t="s">
        <v>42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20.100000000000001" customHeight="1">
      <c r="A27" s="87"/>
      <c r="B27" s="87"/>
      <c r="C27" s="66" t="s">
        <v>43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5" ht="20.100000000000001" customHeight="1">
      <c r="A28" s="87"/>
      <c r="B28" s="87"/>
      <c r="C28" s="66" t="s">
        <v>36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1:15" ht="20.100000000000001" customHeight="1">
      <c r="A29" s="87"/>
      <c r="B29" s="87"/>
      <c r="C29" s="19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30" customHeight="1">
      <c r="A30" s="87"/>
      <c r="B30" s="87"/>
      <c r="C30" s="60" t="s">
        <v>44</v>
      </c>
      <c r="D30" s="59">
        <f t="shared" ref="D30:O30" si="3">SUM(D23:D28)</f>
        <v>0</v>
      </c>
      <c r="E30" s="59">
        <f t="shared" si="3"/>
        <v>0</v>
      </c>
      <c r="F30" s="57">
        <f t="shared" si="3"/>
        <v>0</v>
      </c>
      <c r="G30" s="58">
        <f t="shared" si="3"/>
        <v>0</v>
      </c>
      <c r="H30" s="57">
        <f t="shared" si="3"/>
        <v>0</v>
      </c>
      <c r="I30" s="58">
        <f t="shared" si="3"/>
        <v>0</v>
      </c>
      <c r="J30" s="59">
        <f t="shared" si="3"/>
        <v>0</v>
      </c>
      <c r="K30" s="59">
        <f t="shared" si="3"/>
        <v>0</v>
      </c>
      <c r="L30" s="59">
        <f t="shared" si="3"/>
        <v>0</v>
      </c>
      <c r="M30" s="59">
        <f t="shared" si="3"/>
        <v>0</v>
      </c>
      <c r="N30" s="59">
        <f t="shared" si="3"/>
        <v>0</v>
      </c>
      <c r="O30" s="59">
        <f t="shared" si="3"/>
        <v>0</v>
      </c>
    </row>
    <row r="31" spans="1:15" ht="20.100000000000001" customHeight="1">
      <c r="A31" s="87"/>
      <c r="B31" s="87"/>
      <c r="C31" s="19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30" customHeight="1">
      <c r="A32" s="87"/>
      <c r="B32" s="87"/>
      <c r="C32" s="60" t="s">
        <v>45</v>
      </c>
      <c r="D32" s="61" t="e">
        <f t="shared" ref="D32:O32" si="4">D30/D6</f>
        <v>#DIV/0!</v>
      </c>
      <c r="E32" s="61" t="e">
        <f t="shared" si="4"/>
        <v>#DIV/0!</v>
      </c>
      <c r="F32" s="63" t="e">
        <f t="shared" si="4"/>
        <v>#DIV/0!</v>
      </c>
      <c r="G32" s="64" t="e">
        <f t="shared" si="4"/>
        <v>#DIV/0!</v>
      </c>
      <c r="H32" s="64" t="e">
        <f t="shared" si="4"/>
        <v>#DIV/0!</v>
      </c>
      <c r="I32" s="61" t="e">
        <f t="shared" si="4"/>
        <v>#DIV/0!</v>
      </c>
      <c r="J32" s="64" t="e">
        <f t="shared" si="4"/>
        <v>#DIV/0!</v>
      </c>
      <c r="K32" s="61" t="e">
        <f t="shared" si="4"/>
        <v>#DIV/0!</v>
      </c>
      <c r="L32" s="61" t="e">
        <f t="shared" si="4"/>
        <v>#DIV/0!</v>
      </c>
      <c r="M32" s="61" t="e">
        <f t="shared" si="4"/>
        <v>#DIV/0!</v>
      </c>
      <c r="N32" s="63" t="e">
        <f t="shared" si="4"/>
        <v>#DIV/0!</v>
      </c>
      <c r="O32" s="64" t="e">
        <f t="shared" si="4"/>
        <v>#DIV/0!</v>
      </c>
    </row>
    <row r="33" spans="1:15" ht="20.100000000000001" customHeight="1">
      <c r="A33" s="46"/>
      <c r="B33" s="46"/>
      <c r="C33" s="19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20.100000000000001" customHeight="1">
      <c r="A34" s="86" t="s">
        <v>56</v>
      </c>
      <c r="B34" s="87"/>
      <c r="C34" s="66" t="s">
        <v>39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1:15" ht="20.100000000000001" customHeight="1">
      <c r="A35" s="87"/>
      <c r="B35" s="87"/>
      <c r="C35" s="66" t="s">
        <v>40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1:15" ht="20.100000000000001" customHeight="1">
      <c r="A36" s="87"/>
      <c r="B36" s="87"/>
      <c r="C36" s="66" t="s">
        <v>41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1:15" ht="20.100000000000001" customHeight="1">
      <c r="A37" s="87"/>
      <c r="B37" s="87"/>
      <c r="C37" s="66" t="s">
        <v>42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5" ht="20.100000000000001" customHeight="1">
      <c r="A38" s="87"/>
      <c r="B38" s="87"/>
      <c r="C38" s="66" t="s">
        <v>43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5" ht="20.100000000000001" customHeight="1">
      <c r="A39" s="87"/>
      <c r="B39" s="87"/>
      <c r="C39" s="66" t="s">
        <v>36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1:15" ht="20.100000000000001" customHeight="1">
      <c r="A40" s="87"/>
      <c r="B40" s="87"/>
      <c r="C40" s="19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ht="30" customHeight="1">
      <c r="A41" s="87"/>
      <c r="B41" s="87"/>
      <c r="C41" s="60" t="s">
        <v>44</v>
      </c>
      <c r="D41" s="57">
        <f t="shared" ref="D41:O41" si="5">SUM(D34:D39)</f>
        <v>0</v>
      </c>
      <c r="E41" s="57">
        <f t="shared" si="5"/>
        <v>0</v>
      </c>
      <c r="F41" s="57">
        <f t="shared" si="5"/>
        <v>0</v>
      </c>
      <c r="G41" s="58">
        <f t="shared" si="5"/>
        <v>0</v>
      </c>
      <c r="H41" s="57">
        <f t="shared" si="5"/>
        <v>0</v>
      </c>
      <c r="I41" s="57">
        <f t="shared" si="5"/>
        <v>0</v>
      </c>
      <c r="J41" s="57">
        <f t="shared" si="5"/>
        <v>0</v>
      </c>
      <c r="K41" s="57">
        <f t="shared" si="5"/>
        <v>0</v>
      </c>
      <c r="L41" s="58">
        <f t="shared" si="5"/>
        <v>0</v>
      </c>
      <c r="M41" s="57">
        <f t="shared" si="5"/>
        <v>0</v>
      </c>
      <c r="N41" s="58">
        <f t="shared" si="5"/>
        <v>0</v>
      </c>
      <c r="O41" s="59">
        <f t="shared" si="5"/>
        <v>0</v>
      </c>
    </row>
    <row r="42" spans="1:15" ht="20.100000000000001" customHeight="1">
      <c r="A42" s="87"/>
      <c r="B42" s="87"/>
      <c r="C42" s="19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 ht="30" customHeight="1">
      <c r="A43" s="87"/>
      <c r="B43" s="87"/>
      <c r="C43" s="60" t="s">
        <v>45</v>
      </c>
      <c r="D43" s="64" t="e">
        <f t="shared" ref="D43:O43" si="6">D41/D6</f>
        <v>#DIV/0!</v>
      </c>
      <c r="E43" s="61" t="e">
        <f t="shared" si="6"/>
        <v>#DIV/0!</v>
      </c>
      <c r="F43" s="61" t="e">
        <f t="shared" si="6"/>
        <v>#DIV/0!</v>
      </c>
      <c r="G43" s="61" t="e">
        <f t="shared" si="6"/>
        <v>#DIV/0!</v>
      </c>
      <c r="H43" s="63" t="e">
        <f t="shared" si="6"/>
        <v>#DIV/0!</v>
      </c>
      <c r="I43" s="61" t="e">
        <f t="shared" si="6"/>
        <v>#DIV/0!</v>
      </c>
      <c r="J43" s="61" t="e">
        <f t="shared" si="6"/>
        <v>#DIV/0!</v>
      </c>
      <c r="K43" s="63" t="e">
        <f t="shared" si="6"/>
        <v>#DIV/0!</v>
      </c>
      <c r="L43" s="64" t="e">
        <f t="shared" si="6"/>
        <v>#DIV/0!</v>
      </c>
      <c r="M43" s="61" t="e">
        <f t="shared" si="6"/>
        <v>#DIV/0!</v>
      </c>
      <c r="N43" s="63" t="e">
        <f t="shared" si="6"/>
        <v>#DIV/0!</v>
      </c>
      <c r="O43" s="64" t="e">
        <f t="shared" si="6"/>
        <v>#DIV/0!</v>
      </c>
    </row>
    <row r="44" spans="1:15" ht="20.100000000000001" customHeight="1">
      <c r="A44" s="46"/>
      <c r="B44" s="46"/>
      <c r="C44" s="19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 ht="20.100000000000001" customHeight="1">
      <c r="A45" s="86" t="s">
        <v>47</v>
      </c>
      <c r="B45" s="87"/>
      <c r="C45" s="68" t="s">
        <v>48</v>
      </c>
      <c r="D45" s="69">
        <f t="shared" ref="D45:O45" si="7">D10</f>
        <v>0</v>
      </c>
      <c r="E45" s="69">
        <f t="shared" si="7"/>
        <v>0</v>
      </c>
      <c r="F45" s="69">
        <f t="shared" si="7"/>
        <v>0</v>
      </c>
      <c r="G45" s="69">
        <f t="shared" si="7"/>
        <v>0</v>
      </c>
      <c r="H45" s="69">
        <f t="shared" si="7"/>
        <v>0</v>
      </c>
      <c r="I45" s="69">
        <f t="shared" si="7"/>
        <v>0</v>
      </c>
      <c r="J45" s="69">
        <f t="shared" si="7"/>
        <v>0</v>
      </c>
      <c r="K45" s="69">
        <f t="shared" si="7"/>
        <v>0</v>
      </c>
      <c r="L45" s="69">
        <f t="shared" si="7"/>
        <v>0</v>
      </c>
      <c r="M45" s="69">
        <f t="shared" si="7"/>
        <v>0</v>
      </c>
      <c r="N45" s="69">
        <f t="shared" si="7"/>
        <v>0</v>
      </c>
      <c r="O45" s="69">
        <f t="shared" si="7"/>
        <v>0</v>
      </c>
    </row>
    <row r="46" spans="1:15" ht="20.100000000000001" customHeight="1">
      <c r="A46" s="87"/>
      <c r="B46" s="87"/>
      <c r="C46" s="70" t="s">
        <v>49</v>
      </c>
      <c r="D46" s="71">
        <f t="shared" ref="D46:O46" si="8">D19</f>
        <v>0</v>
      </c>
      <c r="E46" s="71">
        <f t="shared" si="8"/>
        <v>0</v>
      </c>
      <c r="F46" s="71">
        <f t="shared" si="8"/>
        <v>0</v>
      </c>
      <c r="G46" s="71">
        <f t="shared" si="8"/>
        <v>0</v>
      </c>
      <c r="H46" s="71">
        <f t="shared" si="8"/>
        <v>0</v>
      </c>
      <c r="I46" s="71">
        <f t="shared" si="8"/>
        <v>0</v>
      </c>
      <c r="J46" s="71">
        <f t="shared" si="8"/>
        <v>0</v>
      </c>
      <c r="K46" s="71">
        <f t="shared" si="8"/>
        <v>0</v>
      </c>
      <c r="L46" s="71">
        <f t="shared" si="8"/>
        <v>0</v>
      </c>
      <c r="M46" s="71">
        <f t="shared" si="8"/>
        <v>0</v>
      </c>
      <c r="N46" s="71">
        <f t="shared" si="8"/>
        <v>0</v>
      </c>
      <c r="O46" s="71">
        <f t="shared" si="8"/>
        <v>0</v>
      </c>
    </row>
    <row r="47" spans="1:15" ht="20.100000000000001" customHeight="1">
      <c r="A47" s="87"/>
      <c r="B47" s="87"/>
      <c r="C47" s="70" t="s">
        <v>50</v>
      </c>
      <c r="D47" s="71">
        <f t="shared" ref="D47:O47" si="9">D30</f>
        <v>0</v>
      </c>
      <c r="E47" s="71">
        <f t="shared" si="9"/>
        <v>0</v>
      </c>
      <c r="F47" s="71">
        <f t="shared" si="9"/>
        <v>0</v>
      </c>
      <c r="G47" s="71">
        <f t="shared" si="9"/>
        <v>0</v>
      </c>
      <c r="H47" s="71">
        <f t="shared" si="9"/>
        <v>0</v>
      </c>
      <c r="I47" s="71">
        <f t="shared" si="9"/>
        <v>0</v>
      </c>
      <c r="J47" s="71">
        <f t="shared" si="9"/>
        <v>0</v>
      </c>
      <c r="K47" s="71">
        <f t="shared" si="9"/>
        <v>0</v>
      </c>
      <c r="L47" s="71">
        <f t="shared" si="9"/>
        <v>0</v>
      </c>
      <c r="M47" s="71">
        <f t="shared" si="9"/>
        <v>0</v>
      </c>
      <c r="N47" s="71">
        <f t="shared" si="9"/>
        <v>0</v>
      </c>
      <c r="O47" s="71">
        <f t="shared" si="9"/>
        <v>0</v>
      </c>
    </row>
    <row r="48" spans="1:15" ht="20.100000000000001" customHeight="1">
      <c r="A48" s="87"/>
      <c r="B48" s="87"/>
      <c r="C48" s="70" t="s">
        <v>51</v>
      </c>
      <c r="D48" s="71">
        <f t="shared" ref="D48:O48" si="10">D41</f>
        <v>0</v>
      </c>
      <c r="E48" s="71">
        <f t="shared" si="10"/>
        <v>0</v>
      </c>
      <c r="F48" s="71">
        <f t="shared" si="10"/>
        <v>0</v>
      </c>
      <c r="G48" s="71">
        <f t="shared" si="10"/>
        <v>0</v>
      </c>
      <c r="H48" s="71">
        <f t="shared" si="10"/>
        <v>0</v>
      </c>
      <c r="I48" s="71">
        <f t="shared" si="10"/>
        <v>0</v>
      </c>
      <c r="J48" s="71">
        <f t="shared" si="10"/>
        <v>0</v>
      </c>
      <c r="K48" s="71">
        <f t="shared" si="10"/>
        <v>0</v>
      </c>
      <c r="L48" s="71">
        <f t="shared" si="10"/>
        <v>0</v>
      </c>
      <c r="M48" s="71">
        <f t="shared" si="10"/>
        <v>0</v>
      </c>
      <c r="N48" s="71">
        <f t="shared" si="10"/>
        <v>0</v>
      </c>
      <c r="O48" s="71">
        <f t="shared" si="10"/>
        <v>0</v>
      </c>
    </row>
    <row r="49" spans="1:15" ht="20.100000000000001" customHeight="1">
      <c r="A49" s="87"/>
      <c r="B49" s="87"/>
      <c r="C49" s="72" t="s">
        <v>47</v>
      </c>
      <c r="D49" s="73">
        <f t="shared" ref="D49:O49" si="11">D45 - (SUM(D46:D48))</f>
        <v>0</v>
      </c>
      <c r="E49" s="73">
        <f t="shared" si="11"/>
        <v>0</v>
      </c>
      <c r="F49" s="73">
        <f t="shared" si="11"/>
        <v>0</v>
      </c>
      <c r="G49" s="73">
        <f t="shared" si="11"/>
        <v>0</v>
      </c>
      <c r="H49" s="73">
        <f t="shared" si="11"/>
        <v>0</v>
      </c>
      <c r="I49" s="73">
        <f t="shared" si="11"/>
        <v>0</v>
      </c>
      <c r="J49" s="73">
        <f t="shared" si="11"/>
        <v>0</v>
      </c>
      <c r="K49" s="73">
        <f t="shared" si="11"/>
        <v>0</v>
      </c>
      <c r="L49" s="73">
        <f t="shared" si="11"/>
        <v>0</v>
      </c>
      <c r="M49" s="73">
        <f t="shared" si="11"/>
        <v>0</v>
      </c>
      <c r="N49" s="73">
        <f t="shared" si="11"/>
        <v>0</v>
      </c>
      <c r="O49" s="73">
        <f t="shared" si="11"/>
        <v>0</v>
      </c>
    </row>
    <row r="50" spans="1:15" ht="20.100000000000001" customHeight="1">
      <c r="A50" s="87"/>
      <c r="B50" s="87"/>
      <c r="C50" s="50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</row>
    <row r="51" spans="1:15" ht="30" customHeight="1">
      <c r="A51" s="87"/>
      <c r="B51" s="87"/>
      <c r="C51" s="60" t="s">
        <v>45</v>
      </c>
      <c r="D51" s="61" t="e">
        <f t="shared" ref="D51:O51" si="12">D49/D6</f>
        <v>#DIV/0!</v>
      </c>
      <c r="E51" s="63" t="e">
        <f t="shared" si="12"/>
        <v>#DIV/0!</v>
      </c>
      <c r="F51" s="61" t="e">
        <f t="shared" si="12"/>
        <v>#DIV/0!</v>
      </c>
      <c r="G51" s="61" t="e">
        <f t="shared" si="12"/>
        <v>#DIV/0!</v>
      </c>
      <c r="H51" s="61" t="e">
        <f t="shared" si="12"/>
        <v>#DIV/0!</v>
      </c>
      <c r="I51" s="61" t="e">
        <f t="shared" si="12"/>
        <v>#DIV/0!</v>
      </c>
      <c r="J51" s="61" t="e">
        <f t="shared" si="12"/>
        <v>#DIV/0!</v>
      </c>
      <c r="K51" s="61" t="e">
        <f t="shared" si="12"/>
        <v>#DIV/0!</v>
      </c>
      <c r="L51" s="61" t="e">
        <f t="shared" si="12"/>
        <v>#DIV/0!</v>
      </c>
      <c r="M51" s="63" t="e">
        <f t="shared" si="12"/>
        <v>#DIV/0!</v>
      </c>
      <c r="N51" s="61" t="e">
        <f t="shared" si="12"/>
        <v>#DIV/0!</v>
      </c>
      <c r="O51" s="64" t="e">
        <f t="shared" si="12"/>
        <v>#DIV/0!</v>
      </c>
    </row>
    <row r="52" spans="1:15" ht="26.25">
      <c r="A52" s="16"/>
      <c r="B52" s="17"/>
    </row>
  </sheetData>
  <mergeCells count="8">
    <mergeCell ref="D1:O2"/>
    <mergeCell ref="A34:B43"/>
    <mergeCell ref="A45:B51"/>
    <mergeCell ref="D4:O5"/>
    <mergeCell ref="A1:B3"/>
    <mergeCell ref="A6:B10"/>
    <mergeCell ref="A12:B21"/>
    <mergeCell ref="A23:B3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AB39-48F7-4510-8E6C-8ADE8ADB7C3A}">
  <sheetPr>
    <outlinePr summaryBelow="0" summaryRight="0"/>
  </sheetPr>
  <dimension ref="A1:P52"/>
  <sheetViews>
    <sheetView showGridLines="0" workbookViewId="0">
      <selection activeCell="A4" sqref="A4"/>
    </sheetView>
  </sheetViews>
  <sheetFormatPr defaultColWidth="12.625" defaultRowHeight="15" customHeight="1"/>
  <cols>
    <col min="3" max="3" width="18.75" customWidth="1"/>
    <col min="4" max="4" width="14.625" customWidth="1"/>
    <col min="5" max="5" width="11.25" bestFit="1" customWidth="1"/>
    <col min="6" max="6" width="13" customWidth="1"/>
  </cols>
  <sheetData>
    <row r="1" spans="1:16" ht="15.75">
      <c r="A1" s="90">
        <v>2021</v>
      </c>
      <c r="B1" s="91"/>
      <c r="C1" s="48"/>
      <c r="D1" s="84" t="s">
        <v>19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6" ht="26.25" customHeight="1">
      <c r="A2" s="91"/>
      <c r="B2" s="91"/>
      <c r="C2" s="49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15"/>
    </row>
    <row r="3" spans="1:16" ht="30" customHeight="1">
      <c r="A3" s="91"/>
      <c r="B3" s="91"/>
      <c r="C3" s="49"/>
      <c r="D3" s="78" t="s">
        <v>20</v>
      </c>
      <c r="E3" s="78" t="s">
        <v>21</v>
      </c>
      <c r="F3" s="78" t="s">
        <v>22</v>
      </c>
      <c r="G3" s="78" t="s">
        <v>23</v>
      </c>
      <c r="H3" s="78" t="s">
        <v>24</v>
      </c>
      <c r="I3" s="78" t="s">
        <v>25</v>
      </c>
      <c r="J3" s="78" t="s">
        <v>26</v>
      </c>
      <c r="K3" s="78" t="s">
        <v>27</v>
      </c>
      <c r="L3" s="78" t="s">
        <v>28</v>
      </c>
      <c r="M3" s="78" t="s">
        <v>29</v>
      </c>
      <c r="N3" s="78" t="s">
        <v>30</v>
      </c>
      <c r="O3" s="78" t="s">
        <v>31</v>
      </c>
    </row>
    <row r="4" spans="1:16" ht="14.25">
      <c r="A4" s="46"/>
      <c r="B4" s="46"/>
      <c r="C4" s="20"/>
      <c r="D4" s="88" t="s">
        <v>32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6" ht="14.25">
      <c r="A5" s="47"/>
      <c r="B5" s="47"/>
      <c r="C5" s="41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6" ht="20.100000000000001" customHeight="1">
      <c r="A6" s="90" t="s">
        <v>33</v>
      </c>
      <c r="B6" s="90"/>
      <c r="C6" s="76" t="s">
        <v>34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6" ht="20.100000000000001" customHeight="1">
      <c r="A7" s="90"/>
      <c r="B7" s="90"/>
      <c r="C7" s="77" t="s">
        <v>35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6" ht="20.100000000000001" customHeight="1">
      <c r="A8" s="90"/>
      <c r="B8" s="90"/>
      <c r="C8" s="77" t="s">
        <v>36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6" ht="20.100000000000001" customHeight="1">
      <c r="A9" s="90"/>
      <c r="B9" s="90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6" ht="30" customHeight="1">
      <c r="A10" s="90"/>
      <c r="B10" s="90"/>
      <c r="C10" s="52" t="s">
        <v>37</v>
      </c>
      <c r="D10" s="53">
        <f t="shared" ref="D10:O10" si="0">SUM(D6:D8)</f>
        <v>0</v>
      </c>
      <c r="E10" s="53">
        <f t="shared" si="0"/>
        <v>0</v>
      </c>
      <c r="F10" s="53">
        <f t="shared" si="0"/>
        <v>0</v>
      </c>
      <c r="G10" s="53">
        <f t="shared" si="0"/>
        <v>0</v>
      </c>
      <c r="H10" s="53">
        <f t="shared" si="0"/>
        <v>0</v>
      </c>
      <c r="I10" s="53">
        <f t="shared" si="0"/>
        <v>0</v>
      </c>
      <c r="J10" s="53">
        <f t="shared" si="0"/>
        <v>0</v>
      </c>
      <c r="K10" s="54">
        <f t="shared" si="0"/>
        <v>0</v>
      </c>
      <c r="L10" s="53">
        <f t="shared" si="0"/>
        <v>0</v>
      </c>
      <c r="M10" s="53">
        <f t="shared" si="0"/>
        <v>0</v>
      </c>
      <c r="N10" s="53">
        <f t="shared" si="0"/>
        <v>0</v>
      </c>
      <c r="O10" s="55">
        <f t="shared" si="0"/>
        <v>0</v>
      </c>
    </row>
    <row r="11" spans="1:16" ht="20.100000000000001" customHeight="1">
      <c r="A11" s="46"/>
      <c r="B11" s="46"/>
      <c r="C11" s="19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6" ht="20.100000000000001" customHeight="1">
      <c r="A12" s="86" t="s">
        <v>38</v>
      </c>
      <c r="B12" s="87"/>
      <c r="C12" s="66" t="s">
        <v>39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1:16" ht="20.100000000000001" customHeight="1">
      <c r="A13" s="87"/>
      <c r="B13" s="87"/>
      <c r="C13" s="74" t="s">
        <v>40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6" ht="20.100000000000001" customHeight="1">
      <c r="A14" s="87"/>
      <c r="B14" s="87"/>
      <c r="C14" s="74" t="s">
        <v>41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6" ht="20.100000000000001" customHeight="1">
      <c r="A15" s="87"/>
      <c r="B15" s="87"/>
      <c r="C15" s="74" t="s">
        <v>42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</row>
    <row r="16" spans="1:16" ht="20.100000000000001" customHeight="1">
      <c r="A16" s="87"/>
      <c r="B16" s="87"/>
      <c r="C16" s="74" t="s">
        <v>43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1:15" ht="20.100000000000001" customHeight="1">
      <c r="A17" s="87"/>
      <c r="B17" s="87"/>
      <c r="C17" s="74" t="s">
        <v>36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18" spans="1:15" ht="20.100000000000001" customHeight="1">
      <c r="A18" s="87"/>
      <c r="B18" s="87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30" customHeight="1">
      <c r="A19" s="87"/>
      <c r="B19" s="87"/>
      <c r="C19" s="56" t="s">
        <v>44</v>
      </c>
      <c r="D19" s="57">
        <f t="shared" ref="D19:O19" si="1">SUM(D12:D17)</f>
        <v>0</v>
      </c>
      <c r="E19" s="57">
        <f t="shared" si="1"/>
        <v>0</v>
      </c>
      <c r="F19" s="58">
        <f t="shared" si="1"/>
        <v>0</v>
      </c>
      <c r="G19" s="59">
        <f t="shared" si="1"/>
        <v>0</v>
      </c>
      <c r="H19" s="59">
        <f t="shared" si="1"/>
        <v>0</v>
      </c>
      <c r="I19" s="59">
        <f t="shared" si="1"/>
        <v>0</v>
      </c>
      <c r="J19" s="57">
        <f t="shared" si="1"/>
        <v>0</v>
      </c>
      <c r="K19" s="58">
        <f t="shared" si="1"/>
        <v>0</v>
      </c>
      <c r="L19" s="57">
        <f t="shared" si="1"/>
        <v>0</v>
      </c>
      <c r="M19" s="57">
        <f t="shared" si="1"/>
        <v>0</v>
      </c>
      <c r="N19" s="58">
        <f t="shared" si="1"/>
        <v>0</v>
      </c>
      <c r="O19" s="59">
        <f t="shared" si="1"/>
        <v>0</v>
      </c>
    </row>
    <row r="20" spans="1:15" ht="20.100000000000001" customHeight="1">
      <c r="A20" s="87"/>
      <c r="B20" s="87"/>
      <c r="C20" s="19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30" customHeight="1">
      <c r="A21" s="87"/>
      <c r="B21" s="87"/>
      <c r="C21" s="60" t="s">
        <v>45</v>
      </c>
      <c r="D21" s="61" t="e">
        <f t="shared" ref="D21:O21" si="2">D19/D10</f>
        <v>#DIV/0!</v>
      </c>
      <c r="E21" s="61" t="e">
        <f t="shared" si="2"/>
        <v>#DIV/0!</v>
      </c>
      <c r="F21" s="62" t="e">
        <f t="shared" si="2"/>
        <v>#DIV/0!</v>
      </c>
      <c r="G21" s="63" t="e">
        <f t="shared" si="2"/>
        <v>#DIV/0!</v>
      </c>
      <c r="H21" s="61" t="e">
        <f t="shared" si="2"/>
        <v>#DIV/0!</v>
      </c>
      <c r="I21" s="61" t="e">
        <f t="shared" si="2"/>
        <v>#DIV/0!</v>
      </c>
      <c r="J21" s="63" t="e">
        <f t="shared" si="2"/>
        <v>#DIV/0!</v>
      </c>
      <c r="K21" s="61" t="e">
        <f t="shared" si="2"/>
        <v>#DIV/0!</v>
      </c>
      <c r="L21" s="63" t="e">
        <f t="shared" si="2"/>
        <v>#DIV/0!</v>
      </c>
      <c r="M21" s="61" t="e">
        <f t="shared" si="2"/>
        <v>#DIV/0!</v>
      </c>
      <c r="N21" s="61" t="e">
        <f t="shared" si="2"/>
        <v>#DIV/0!</v>
      </c>
      <c r="O21" s="64" t="e">
        <f t="shared" si="2"/>
        <v>#DIV/0!</v>
      </c>
    </row>
    <row r="22" spans="1:15" ht="20.100000000000001" customHeight="1">
      <c r="A22" s="46"/>
      <c r="B22" s="46"/>
      <c r="C22" s="1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20.100000000000001" customHeight="1">
      <c r="A23" s="86" t="s">
        <v>46</v>
      </c>
      <c r="B23" s="87"/>
      <c r="C23" s="66" t="s">
        <v>39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1:15" ht="20.100000000000001" customHeight="1">
      <c r="A24" s="87"/>
      <c r="B24" s="87"/>
      <c r="C24" s="66" t="s">
        <v>40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1:15" ht="20.100000000000001" customHeight="1">
      <c r="A25" s="87"/>
      <c r="B25" s="87"/>
      <c r="C25" s="66" t="s">
        <v>41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ht="20.100000000000001" customHeight="1">
      <c r="A26" s="87"/>
      <c r="B26" s="87"/>
      <c r="C26" s="66" t="s">
        <v>42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20.100000000000001" customHeight="1">
      <c r="A27" s="87"/>
      <c r="B27" s="87"/>
      <c r="C27" s="66" t="s">
        <v>43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5" ht="20.100000000000001" customHeight="1">
      <c r="A28" s="87"/>
      <c r="B28" s="87"/>
      <c r="C28" s="66" t="s">
        <v>36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1:15" ht="20.100000000000001" customHeight="1">
      <c r="A29" s="87"/>
      <c r="B29" s="87"/>
      <c r="C29" s="19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30" customHeight="1">
      <c r="A30" s="87"/>
      <c r="B30" s="87"/>
      <c r="C30" s="60" t="s">
        <v>44</v>
      </c>
      <c r="D30" s="59">
        <f t="shared" ref="D30:O30" si="3">SUM(D23:D28)</f>
        <v>0</v>
      </c>
      <c r="E30" s="59">
        <f t="shared" si="3"/>
        <v>0</v>
      </c>
      <c r="F30" s="57">
        <f t="shared" si="3"/>
        <v>0</v>
      </c>
      <c r="G30" s="58">
        <f t="shared" si="3"/>
        <v>0</v>
      </c>
      <c r="H30" s="57">
        <f t="shared" si="3"/>
        <v>0</v>
      </c>
      <c r="I30" s="58">
        <f t="shared" si="3"/>
        <v>0</v>
      </c>
      <c r="J30" s="59">
        <f t="shared" si="3"/>
        <v>0</v>
      </c>
      <c r="K30" s="59">
        <f t="shared" si="3"/>
        <v>0</v>
      </c>
      <c r="L30" s="59">
        <f t="shared" si="3"/>
        <v>0</v>
      </c>
      <c r="M30" s="59">
        <f t="shared" si="3"/>
        <v>0</v>
      </c>
      <c r="N30" s="59">
        <f t="shared" si="3"/>
        <v>0</v>
      </c>
      <c r="O30" s="59">
        <f t="shared" si="3"/>
        <v>0</v>
      </c>
    </row>
    <row r="31" spans="1:15" ht="20.100000000000001" customHeight="1">
      <c r="A31" s="87"/>
      <c r="B31" s="87"/>
      <c r="C31" s="19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30" customHeight="1">
      <c r="A32" s="87"/>
      <c r="B32" s="87"/>
      <c r="C32" s="60" t="s">
        <v>45</v>
      </c>
      <c r="D32" s="61" t="e">
        <f t="shared" ref="D32:O32" si="4">D30/D6</f>
        <v>#DIV/0!</v>
      </c>
      <c r="E32" s="61" t="e">
        <f t="shared" si="4"/>
        <v>#DIV/0!</v>
      </c>
      <c r="F32" s="63" t="e">
        <f t="shared" si="4"/>
        <v>#DIV/0!</v>
      </c>
      <c r="G32" s="64" t="e">
        <f t="shared" si="4"/>
        <v>#DIV/0!</v>
      </c>
      <c r="H32" s="64" t="e">
        <f t="shared" si="4"/>
        <v>#DIV/0!</v>
      </c>
      <c r="I32" s="61" t="e">
        <f t="shared" si="4"/>
        <v>#DIV/0!</v>
      </c>
      <c r="J32" s="64" t="e">
        <f t="shared" si="4"/>
        <v>#DIV/0!</v>
      </c>
      <c r="K32" s="61" t="e">
        <f t="shared" si="4"/>
        <v>#DIV/0!</v>
      </c>
      <c r="L32" s="61" t="e">
        <f t="shared" si="4"/>
        <v>#DIV/0!</v>
      </c>
      <c r="M32" s="61" t="e">
        <f t="shared" si="4"/>
        <v>#DIV/0!</v>
      </c>
      <c r="N32" s="63" t="e">
        <f t="shared" si="4"/>
        <v>#DIV/0!</v>
      </c>
      <c r="O32" s="64" t="e">
        <f t="shared" si="4"/>
        <v>#DIV/0!</v>
      </c>
    </row>
    <row r="33" spans="1:15" ht="20.100000000000001" customHeight="1">
      <c r="A33" s="46"/>
      <c r="B33" s="46"/>
      <c r="C33" s="19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20.100000000000001" customHeight="1">
      <c r="A34" s="86" t="s">
        <v>56</v>
      </c>
      <c r="B34" s="87"/>
      <c r="C34" s="66" t="s">
        <v>39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1:15" ht="20.100000000000001" customHeight="1">
      <c r="A35" s="87"/>
      <c r="B35" s="87"/>
      <c r="C35" s="66" t="s">
        <v>40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1:15" ht="20.100000000000001" customHeight="1">
      <c r="A36" s="87"/>
      <c r="B36" s="87"/>
      <c r="C36" s="66" t="s">
        <v>41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1:15" ht="20.100000000000001" customHeight="1">
      <c r="A37" s="87"/>
      <c r="B37" s="87"/>
      <c r="C37" s="66" t="s">
        <v>42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5" ht="20.100000000000001" customHeight="1">
      <c r="A38" s="87"/>
      <c r="B38" s="87"/>
      <c r="C38" s="66" t="s">
        <v>43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5" ht="20.100000000000001" customHeight="1">
      <c r="A39" s="87"/>
      <c r="B39" s="87"/>
      <c r="C39" s="66" t="s">
        <v>36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1:15" ht="20.100000000000001" customHeight="1">
      <c r="A40" s="87"/>
      <c r="B40" s="87"/>
      <c r="C40" s="19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ht="30" customHeight="1">
      <c r="A41" s="87"/>
      <c r="B41" s="87"/>
      <c r="C41" s="60" t="s">
        <v>44</v>
      </c>
      <c r="D41" s="57">
        <f t="shared" ref="D41:O41" si="5">SUM(D34:D39)</f>
        <v>0</v>
      </c>
      <c r="E41" s="57">
        <f t="shared" si="5"/>
        <v>0</v>
      </c>
      <c r="F41" s="57">
        <f t="shared" si="5"/>
        <v>0</v>
      </c>
      <c r="G41" s="58">
        <f t="shared" si="5"/>
        <v>0</v>
      </c>
      <c r="H41" s="57">
        <f t="shared" si="5"/>
        <v>0</v>
      </c>
      <c r="I41" s="57">
        <f t="shared" si="5"/>
        <v>0</v>
      </c>
      <c r="J41" s="57">
        <f t="shared" si="5"/>
        <v>0</v>
      </c>
      <c r="K41" s="57">
        <f t="shared" si="5"/>
        <v>0</v>
      </c>
      <c r="L41" s="58">
        <f t="shared" si="5"/>
        <v>0</v>
      </c>
      <c r="M41" s="57">
        <f t="shared" si="5"/>
        <v>0</v>
      </c>
      <c r="N41" s="58">
        <f t="shared" si="5"/>
        <v>0</v>
      </c>
      <c r="O41" s="59">
        <f t="shared" si="5"/>
        <v>0</v>
      </c>
    </row>
    <row r="42" spans="1:15" ht="20.100000000000001" customHeight="1">
      <c r="A42" s="87"/>
      <c r="B42" s="87"/>
      <c r="C42" s="19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 ht="30" customHeight="1">
      <c r="A43" s="87"/>
      <c r="B43" s="87"/>
      <c r="C43" s="60" t="s">
        <v>45</v>
      </c>
      <c r="D43" s="64" t="e">
        <f t="shared" ref="D43:O43" si="6">D41/D6</f>
        <v>#DIV/0!</v>
      </c>
      <c r="E43" s="61" t="e">
        <f t="shared" si="6"/>
        <v>#DIV/0!</v>
      </c>
      <c r="F43" s="61" t="e">
        <f t="shared" si="6"/>
        <v>#DIV/0!</v>
      </c>
      <c r="G43" s="61" t="e">
        <f t="shared" si="6"/>
        <v>#DIV/0!</v>
      </c>
      <c r="H43" s="63" t="e">
        <f t="shared" si="6"/>
        <v>#DIV/0!</v>
      </c>
      <c r="I43" s="61" t="e">
        <f t="shared" si="6"/>
        <v>#DIV/0!</v>
      </c>
      <c r="J43" s="61" t="e">
        <f t="shared" si="6"/>
        <v>#DIV/0!</v>
      </c>
      <c r="K43" s="63" t="e">
        <f t="shared" si="6"/>
        <v>#DIV/0!</v>
      </c>
      <c r="L43" s="64" t="e">
        <f t="shared" si="6"/>
        <v>#DIV/0!</v>
      </c>
      <c r="M43" s="61" t="e">
        <f t="shared" si="6"/>
        <v>#DIV/0!</v>
      </c>
      <c r="N43" s="63" t="e">
        <f t="shared" si="6"/>
        <v>#DIV/0!</v>
      </c>
      <c r="O43" s="64" t="e">
        <f t="shared" si="6"/>
        <v>#DIV/0!</v>
      </c>
    </row>
    <row r="44" spans="1:15" ht="20.100000000000001" customHeight="1">
      <c r="A44" s="46"/>
      <c r="B44" s="46"/>
      <c r="C44" s="19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 ht="20.100000000000001" customHeight="1">
      <c r="A45" s="86" t="s">
        <v>47</v>
      </c>
      <c r="B45" s="87"/>
      <c r="C45" s="68" t="s">
        <v>48</v>
      </c>
      <c r="D45" s="69">
        <f t="shared" ref="D45:O45" si="7">D10</f>
        <v>0</v>
      </c>
      <c r="E45" s="69">
        <f t="shared" si="7"/>
        <v>0</v>
      </c>
      <c r="F45" s="69">
        <f t="shared" si="7"/>
        <v>0</v>
      </c>
      <c r="G45" s="69">
        <f t="shared" si="7"/>
        <v>0</v>
      </c>
      <c r="H45" s="69">
        <f t="shared" si="7"/>
        <v>0</v>
      </c>
      <c r="I45" s="69">
        <f t="shared" si="7"/>
        <v>0</v>
      </c>
      <c r="J45" s="69">
        <f t="shared" si="7"/>
        <v>0</v>
      </c>
      <c r="K45" s="69">
        <f t="shared" si="7"/>
        <v>0</v>
      </c>
      <c r="L45" s="69">
        <f t="shared" si="7"/>
        <v>0</v>
      </c>
      <c r="M45" s="69">
        <f t="shared" si="7"/>
        <v>0</v>
      </c>
      <c r="N45" s="69">
        <f t="shared" si="7"/>
        <v>0</v>
      </c>
      <c r="O45" s="69">
        <f t="shared" si="7"/>
        <v>0</v>
      </c>
    </row>
    <row r="46" spans="1:15" ht="20.100000000000001" customHeight="1">
      <c r="A46" s="87"/>
      <c r="B46" s="87"/>
      <c r="C46" s="70" t="s">
        <v>49</v>
      </c>
      <c r="D46" s="71">
        <f t="shared" ref="D46:O46" si="8">D19</f>
        <v>0</v>
      </c>
      <c r="E46" s="71">
        <f t="shared" si="8"/>
        <v>0</v>
      </c>
      <c r="F46" s="71">
        <f t="shared" si="8"/>
        <v>0</v>
      </c>
      <c r="G46" s="71">
        <f t="shared" si="8"/>
        <v>0</v>
      </c>
      <c r="H46" s="71">
        <f t="shared" si="8"/>
        <v>0</v>
      </c>
      <c r="I46" s="71">
        <f t="shared" si="8"/>
        <v>0</v>
      </c>
      <c r="J46" s="71">
        <f t="shared" si="8"/>
        <v>0</v>
      </c>
      <c r="K46" s="71">
        <f t="shared" si="8"/>
        <v>0</v>
      </c>
      <c r="L46" s="71">
        <f t="shared" si="8"/>
        <v>0</v>
      </c>
      <c r="M46" s="71">
        <f t="shared" si="8"/>
        <v>0</v>
      </c>
      <c r="N46" s="71">
        <f t="shared" si="8"/>
        <v>0</v>
      </c>
      <c r="O46" s="71">
        <f t="shared" si="8"/>
        <v>0</v>
      </c>
    </row>
    <row r="47" spans="1:15" ht="20.100000000000001" customHeight="1">
      <c r="A47" s="87"/>
      <c r="B47" s="87"/>
      <c r="C47" s="70" t="s">
        <v>50</v>
      </c>
      <c r="D47" s="71">
        <f t="shared" ref="D47:O47" si="9">D30</f>
        <v>0</v>
      </c>
      <c r="E47" s="71">
        <f t="shared" si="9"/>
        <v>0</v>
      </c>
      <c r="F47" s="71">
        <f t="shared" si="9"/>
        <v>0</v>
      </c>
      <c r="G47" s="71">
        <f t="shared" si="9"/>
        <v>0</v>
      </c>
      <c r="H47" s="71">
        <f t="shared" si="9"/>
        <v>0</v>
      </c>
      <c r="I47" s="71">
        <f t="shared" si="9"/>
        <v>0</v>
      </c>
      <c r="J47" s="71">
        <f t="shared" si="9"/>
        <v>0</v>
      </c>
      <c r="K47" s="71">
        <f t="shared" si="9"/>
        <v>0</v>
      </c>
      <c r="L47" s="71">
        <f t="shared" si="9"/>
        <v>0</v>
      </c>
      <c r="M47" s="71">
        <f t="shared" si="9"/>
        <v>0</v>
      </c>
      <c r="N47" s="71">
        <f t="shared" si="9"/>
        <v>0</v>
      </c>
      <c r="O47" s="71">
        <f t="shared" si="9"/>
        <v>0</v>
      </c>
    </row>
    <row r="48" spans="1:15" ht="20.100000000000001" customHeight="1">
      <c r="A48" s="87"/>
      <c r="B48" s="87"/>
      <c r="C48" s="70" t="s">
        <v>51</v>
      </c>
      <c r="D48" s="71">
        <f t="shared" ref="D48:O48" si="10">D41</f>
        <v>0</v>
      </c>
      <c r="E48" s="71">
        <f t="shared" si="10"/>
        <v>0</v>
      </c>
      <c r="F48" s="71">
        <f t="shared" si="10"/>
        <v>0</v>
      </c>
      <c r="G48" s="71">
        <f t="shared" si="10"/>
        <v>0</v>
      </c>
      <c r="H48" s="71">
        <f t="shared" si="10"/>
        <v>0</v>
      </c>
      <c r="I48" s="71">
        <f t="shared" si="10"/>
        <v>0</v>
      </c>
      <c r="J48" s="71">
        <f t="shared" si="10"/>
        <v>0</v>
      </c>
      <c r="K48" s="71">
        <f t="shared" si="10"/>
        <v>0</v>
      </c>
      <c r="L48" s="71">
        <f t="shared" si="10"/>
        <v>0</v>
      </c>
      <c r="M48" s="71">
        <f t="shared" si="10"/>
        <v>0</v>
      </c>
      <c r="N48" s="71">
        <f t="shared" si="10"/>
        <v>0</v>
      </c>
      <c r="O48" s="71">
        <f t="shared" si="10"/>
        <v>0</v>
      </c>
    </row>
    <row r="49" spans="1:15" ht="20.100000000000001" customHeight="1">
      <c r="A49" s="87"/>
      <c r="B49" s="87"/>
      <c r="C49" s="72" t="s">
        <v>47</v>
      </c>
      <c r="D49" s="73">
        <f t="shared" ref="D49:O49" si="11">D45 - (SUM(D46:D48))</f>
        <v>0</v>
      </c>
      <c r="E49" s="73">
        <f t="shared" si="11"/>
        <v>0</v>
      </c>
      <c r="F49" s="73">
        <f t="shared" si="11"/>
        <v>0</v>
      </c>
      <c r="G49" s="73">
        <f t="shared" si="11"/>
        <v>0</v>
      </c>
      <c r="H49" s="73">
        <f t="shared" si="11"/>
        <v>0</v>
      </c>
      <c r="I49" s="73">
        <f t="shared" si="11"/>
        <v>0</v>
      </c>
      <c r="J49" s="73">
        <f t="shared" si="11"/>
        <v>0</v>
      </c>
      <c r="K49" s="73">
        <f t="shared" si="11"/>
        <v>0</v>
      </c>
      <c r="L49" s="73">
        <f t="shared" si="11"/>
        <v>0</v>
      </c>
      <c r="M49" s="73">
        <f t="shared" si="11"/>
        <v>0</v>
      </c>
      <c r="N49" s="73">
        <f t="shared" si="11"/>
        <v>0</v>
      </c>
      <c r="O49" s="73">
        <f t="shared" si="11"/>
        <v>0</v>
      </c>
    </row>
    <row r="50" spans="1:15" ht="20.100000000000001" customHeight="1">
      <c r="A50" s="87"/>
      <c r="B50" s="87"/>
      <c r="C50" s="50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</row>
    <row r="51" spans="1:15" ht="30" customHeight="1">
      <c r="A51" s="87"/>
      <c r="B51" s="87"/>
      <c r="C51" s="60" t="s">
        <v>45</v>
      </c>
      <c r="D51" s="61" t="e">
        <f t="shared" ref="D51:O51" si="12">D49/D6</f>
        <v>#DIV/0!</v>
      </c>
      <c r="E51" s="63" t="e">
        <f t="shared" si="12"/>
        <v>#DIV/0!</v>
      </c>
      <c r="F51" s="61" t="e">
        <f t="shared" si="12"/>
        <v>#DIV/0!</v>
      </c>
      <c r="G51" s="61" t="e">
        <f t="shared" si="12"/>
        <v>#DIV/0!</v>
      </c>
      <c r="H51" s="61" t="e">
        <f t="shared" si="12"/>
        <v>#DIV/0!</v>
      </c>
      <c r="I51" s="61" t="e">
        <f t="shared" si="12"/>
        <v>#DIV/0!</v>
      </c>
      <c r="J51" s="61" t="e">
        <f t="shared" si="12"/>
        <v>#DIV/0!</v>
      </c>
      <c r="K51" s="61" t="e">
        <f t="shared" si="12"/>
        <v>#DIV/0!</v>
      </c>
      <c r="L51" s="61" t="e">
        <f t="shared" si="12"/>
        <v>#DIV/0!</v>
      </c>
      <c r="M51" s="63" t="e">
        <f t="shared" si="12"/>
        <v>#DIV/0!</v>
      </c>
      <c r="N51" s="61" t="e">
        <f t="shared" si="12"/>
        <v>#DIV/0!</v>
      </c>
      <c r="O51" s="64" t="e">
        <f t="shared" si="12"/>
        <v>#DIV/0!</v>
      </c>
    </row>
    <row r="52" spans="1:15" ht="26.25">
      <c r="A52" s="16"/>
      <c r="B52" s="17"/>
    </row>
  </sheetData>
  <mergeCells count="8">
    <mergeCell ref="A34:B43"/>
    <mergeCell ref="A45:B51"/>
    <mergeCell ref="A1:B3"/>
    <mergeCell ref="D1:O2"/>
    <mergeCell ref="D4:O5"/>
    <mergeCell ref="A6:B10"/>
    <mergeCell ref="A12:B21"/>
    <mergeCell ref="A23:B3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Como utilizar</vt:lpstr>
      <vt:lpstr>Calculadora de Independência</vt:lpstr>
      <vt:lpstr>Controle Financeiro - 2020</vt:lpstr>
      <vt:lpstr>Controle Financeiro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Pichau</cp:lastModifiedBy>
  <dcterms:modified xsi:type="dcterms:W3CDTF">2020-10-09T15:11:03Z</dcterms:modified>
</cp:coreProperties>
</file>