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ichau\Downloads\"/>
    </mc:Choice>
  </mc:AlternateContent>
  <xr:revisionPtr revIDLastSave="0" documentId="13_ncr:1_{71155921-F3AE-4359-8B6E-71D4D3EDA52A}" xr6:coauthVersionLast="45" xr6:coauthVersionMax="45" xr10:uidLastSave="{00000000-0000-0000-0000-000000000000}"/>
  <bookViews>
    <workbookView xWindow="-120" yWindow="480" windowWidth="29040" windowHeight="15840" activeTab="1" xr2:uid="{00000000-000D-0000-FFFF-FFFF00000000}"/>
  </bookViews>
  <sheets>
    <sheet name="Apresentação" sheetId="6" r:id="rId1"/>
    <sheet name="Tijolo" sheetId="10" r:id="rId2"/>
    <sheet name="Papel" sheetId="9" r:id="rId3"/>
    <sheet name="Fundo de Fundos (FoF)" sheetId="11" r:id="rId4"/>
    <sheet name="Histórico de Snap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1" l="1"/>
  <c r="E11" i="9"/>
  <c r="D25" i="11" l="1"/>
  <c r="D24" i="11"/>
  <c r="D23" i="11"/>
  <c r="D22" i="11"/>
  <c r="D21" i="11"/>
  <c r="D20" i="11"/>
  <c r="D19" i="11"/>
  <c r="D25" i="9"/>
  <c r="D24" i="9"/>
  <c r="D23" i="9"/>
  <c r="D22" i="9"/>
  <c r="D21" i="9"/>
  <c r="D20" i="9"/>
  <c r="D19" i="9"/>
  <c r="D32" i="10"/>
  <c r="D33" i="10" l="1"/>
  <c r="D31" i="10"/>
  <c r="D30" i="10"/>
  <c r="D29" i="10"/>
  <c r="D28" i="10"/>
  <c r="D27" i="10"/>
  <c r="D26" i="10"/>
  <c r="D25" i="10"/>
  <c r="D24" i="10"/>
  <c r="E20" i="10"/>
</calcChain>
</file>

<file path=xl/sharedStrings.xml><?xml version="1.0" encoding="utf-8"?>
<sst xmlns="http://schemas.openxmlformats.org/spreadsheetml/2006/main" count="124" uniqueCount="47">
  <si>
    <t>O que é um snapshot?</t>
  </si>
  <si>
    <t>Snapshot é um resumo de informações e dados importantes na hora de analisar um FII. Depois de encontrar os dados, com a versão final do snapshot, você consegue ter uma visão clara de pontos importantes e relevantes daquele FII, além de poder comparar esses indicadores com FIIs do mesmo segmento</t>
  </si>
  <si>
    <t>Como utilizar a planilha?</t>
  </si>
  <si>
    <t>Ticker</t>
  </si>
  <si>
    <t>Área Bruta Locável Própria (m²)</t>
  </si>
  <si>
    <t>Este é o código do fundo (Ex: XYZW11)</t>
  </si>
  <si>
    <t>Relatório Gerencial ou Informe Trimestral (Item 1)</t>
  </si>
  <si>
    <t>Tipo</t>
  </si>
  <si>
    <t>Preço de Fechamento</t>
  </si>
  <si>
    <t>Dividendo 12 meses (R$)</t>
  </si>
  <si>
    <t>Dividend Yield</t>
  </si>
  <si>
    <t>Tipo do fundo (Ex: Laje Corporativa)</t>
  </si>
  <si>
    <t>Página do fundo no site do Funds Explorer</t>
  </si>
  <si>
    <t>P/VP</t>
  </si>
  <si>
    <t>Taxa de Administração</t>
  </si>
  <si>
    <t>Preço de Mercado da Cota (R$)</t>
  </si>
  <si>
    <t>Último Dividendo Distribuído (R$)</t>
  </si>
  <si>
    <t xml:space="preserve">Preço/m² </t>
  </si>
  <si>
    <t>Cap Rate</t>
  </si>
  <si>
    <t>Vacância Física</t>
  </si>
  <si>
    <t>Valor Patrimonial da Cota (R$)</t>
  </si>
  <si>
    <t>Aluguel Anual / Aluguel 12 meses (R$)</t>
  </si>
  <si>
    <t>Último dividendo pago</t>
  </si>
  <si>
    <t>Item 4 do Informe Mensal do fundo</t>
  </si>
  <si>
    <t>Relatório Gerencial</t>
  </si>
  <si>
    <t>Número de Cotas Emitidas (-)</t>
  </si>
  <si>
    <t>Taxas</t>
  </si>
  <si>
    <t>Item 3 do Informe Mensal do fundo</t>
  </si>
  <si>
    <t>Relatório Gerencial ou Regulamento</t>
  </si>
  <si>
    <t>Caixa (R$)</t>
  </si>
  <si>
    <t>Vacância Física (%)</t>
  </si>
  <si>
    <t>Item 9 do Informe Mensal do fundo</t>
  </si>
  <si>
    <t>Aplicações Financeiras (R$)</t>
  </si>
  <si>
    <t>Tijolo</t>
  </si>
  <si>
    <t>Data</t>
  </si>
  <si>
    <t>Papel</t>
  </si>
  <si>
    <t>FoF</t>
  </si>
  <si>
    <t>Você encontra as informações necessárias na página do fundo no Funds Explorer e, em cada item, indicamos onde você pode encontrar os dados.</t>
  </si>
  <si>
    <r>
      <rPr>
        <b/>
        <sz val="24"/>
        <color rgb="FF00BFF3"/>
        <rFont val="Arial"/>
        <family val="2"/>
      </rPr>
      <t>1</t>
    </r>
    <r>
      <rPr>
        <b/>
        <sz val="22"/>
        <color rgb="FF00BFF3"/>
        <rFont val="Arial"/>
        <family val="2"/>
      </rPr>
      <t>.</t>
    </r>
    <r>
      <rPr>
        <sz val="11"/>
        <color theme="1"/>
        <rFont val="Arial"/>
        <family val="2"/>
      </rPr>
      <t xml:space="preserve"> Escolha o ticker. </t>
    </r>
  </si>
  <si>
    <r>
      <rPr>
        <b/>
        <sz val="24"/>
        <color rgb="FF00BFF3"/>
        <rFont val="Arial"/>
        <family val="2"/>
      </rPr>
      <t>2.</t>
    </r>
    <r>
      <rPr>
        <sz val="11"/>
        <color theme="1"/>
        <rFont val="Arial"/>
        <family val="2"/>
      </rPr>
      <t xml:space="preserve"> Veja qual o segmento de atuação do FII. </t>
    </r>
  </si>
  <si>
    <r>
      <rPr>
        <b/>
        <sz val="24"/>
        <color rgb="FF00BFF3"/>
        <rFont val="Arial"/>
        <family val="2"/>
      </rPr>
      <t>3.</t>
    </r>
    <r>
      <rPr>
        <b/>
        <sz val="26"/>
        <color rgb="FF00BFF3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Selecione a aba de acordo com o ticker e preencha os dados. </t>
    </r>
  </si>
  <si>
    <r>
      <rPr>
        <b/>
        <sz val="24"/>
        <color rgb="FF00BFF3"/>
        <rFont val="Arial"/>
        <family val="2"/>
      </rPr>
      <t>4.</t>
    </r>
    <r>
      <rPr>
        <sz val="11"/>
        <color theme="1"/>
        <rFont val="Arial"/>
        <family val="2"/>
      </rPr>
      <t xml:space="preserve"> O resultado final vai sendo montado a medida que você preenche os dados</t>
    </r>
  </si>
  <si>
    <r>
      <rPr>
        <b/>
        <sz val="24"/>
        <color rgb="FF00BFF3"/>
        <rFont val="Arial"/>
        <family val="2"/>
      </rPr>
      <t>5.</t>
    </r>
    <r>
      <rPr>
        <sz val="11"/>
        <color theme="1"/>
        <rFont val="Arial"/>
        <family val="2"/>
      </rPr>
      <t xml:space="preserve"> Depois de finalizado seu Snapshot você pode salvá-lo na aba 'Histórico de Snaps'</t>
    </r>
  </si>
  <si>
    <t>Resumo do Snapshot</t>
  </si>
  <si>
    <t>Preço de fechamento</t>
  </si>
  <si>
    <t>Último dividendo</t>
  </si>
  <si>
    <t>Item 10 do Informe mensal, entre 9.2 até 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</si>
</sst>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3">
    <font>
      <sz val="11"/>
      <color theme="1"/>
      <name val="Arial"/>
    </font>
    <font>
      <sz val="11"/>
      <color theme="1"/>
      <name val="Calibri"/>
    </font>
    <font>
      <u/>
      <sz val="11"/>
      <color theme="10"/>
      <name val="Arial"/>
    </font>
    <font>
      <sz val="11"/>
      <color theme="1"/>
      <name val="Futura Bk BT"/>
      <family val="2"/>
    </font>
    <font>
      <sz val="18"/>
      <color theme="0"/>
      <name val="Futura Md BT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ajor"/>
    </font>
    <font>
      <b/>
      <sz val="24"/>
      <color rgb="FF00BFF3"/>
      <name val="Arial"/>
      <family val="2"/>
    </font>
    <font>
      <b/>
      <sz val="22"/>
      <color rgb="FF00BFF3"/>
      <name val="Arial"/>
      <family val="2"/>
    </font>
    <font>
      <b/>
      <sz val="26"/>
      <color rgb="FF00BFF3"/>
      <name val="Arial"/>
      <family val="2"/>
    </font>
    <font>
      <b/>
      <sz val="18"/>
      <color theme="2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Arial"/>
      <family val="2"/>
    </font>
    <font>
      <b/>
      <sz val="14"/>
      <color theme="2"/>
      <name val="Century Gothic"/>
      <family val="2"/>
    </font>
    <font>
      <sz val="10"/>
      <color theme="0"/>
      <name val="Arial"/>
      <family val="2"/>
    </font>
    <font>
      <sz val="11"/>
      <color theme="1"/>
      <name val="Arial"/>
    </font>
    <font>
      <sz val="11"/>
      <color rgb="FFE5F9FF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1" tint="0.499984740745262"/>
      <name val="Century Gothic"/>
      <family val="2"/>
    </font>
    <font>
      <sz val="12"/>
      <color theme="1" tint="0.499984740745262"/>
      <name val="Century Gothic"/>
      <family val="2"/>
    </font>
    <font>
      <b/>
      <sz val="14"/>
      <color rgb="FFF7F7F7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B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55A7B"/>
        <bgColor indexed="64"/>
      </patternFill>
    </fill>
    <fill>
      <patternFill patternType="solid">
        <fgColor rgb="FFEE864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BFF3"/>
      </bottom>
      <diagonal/>
    </border>
    <border>
      <left/>
      <right/>
      <top style="thin">
        <color rgb="FF00BFF3"/>
      </top>
      <bottom style="thin">
        <color rgb="FF00BFF3"/>
      </bottom>
      <diagonal/>
    </border>
    <border>
      <left style="thin">
        <color rgb="FF00BFF3"/>
      </left>
      <right style="thin">
        <color rgb="FF00BFF3"/>
      </right>
      <top style="thin">
        <color rgb="FF00BFF3"/>
      </top>
      <bottom style="thin">
        <color rgb="FF00BFF3"/>
      </bottom>
      <diagonal/>
    </border>
    <border>
      <left style="thin">
        <color rgb="FF00BFF3"/>
      </left>
      <right style="thin">
        <color rgb="FF00BFF3"/>
      </right>
      <top style="thin">
        <color rgb="FF00BFF3"/>
      </top>
      <bottom style="thick">
        <color rgb="FF00BFF3"/>
      </bottom>
      <diagonal/>
    </border>
    <border>
      <left style="thin">
        <color rgb="FF00BFF3"/>
      </left>
      <right/>
      <top/>
      <bottom/>
      <diagonal/>
    </border>
    <border>
      <left/>
      <right/>
      <top/>
      <bottom style="thick">
        <color rgb="FF00BFF3"/>
      </bottom>
      <diagonal/>
    </border>
    <border>
      <left/>
      <right/>
      <top style="thin">
        <color rgb="FF00BFF3"/>
      </top>
      <bottom/>
      <diagonal/>
    </border>
    <border>
      <left style="thin">
        <color rgb="FF00BFF3"/>
      </left>
      <right style="thin">
        <color rgb="FF00BFF3"/>
      </right>
      <top style="thick">
        <color rgb="FF00BFF3"/>
      </top>
      <bottom style="thin">
        <color rgb="FF00BFF3"/>
      </bottom>
      <diagonal/>
    </border>
    <border>
      <left/>
      <right/>
      <top style="thin">
        <color rgb="FF00BFF3"/>
      </top>
      <bottom style="thick">
        <color rgb="FF00BFF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2" fillId="0" borderId="0" xfId="1"/>
    <xf numFmtId="0" fontId="3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12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2" fillId="0" borderId="0" xfId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44" fontId="5" fillId="0" borderId="1" xfId="2" applyFont="1" applyBorder="1" applyAlignment="1">
      <alignment horizontal="center" vertical="center"/>
    </xf>
    <xf numFmtId="44" fontId="5" fillId="0" borderId="2" xfId="2" applyFont="1" applyBorder="1" applyAlignment="1">
      <alignment horizontal="center" vertical="center"/>
    </xf>
    <xf numFmtId="44" fontId="1" fillId="0" borderId="2" xfId="2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44" fontId="1" fillId="0" borderId="6" xfId="2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44" fontId="18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4" fontId="19" fillId="0" borderId="6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/>
    </xf>
    <xf numFmtId="44" fontId="17" fillId="0" borderId="1" xfId="2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4" fontId="17" fillId="0" borderId="2" xfId="2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4" fontId="17" fillId="0" borderId="7" xfId="2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0" fontId="17" fillId="0" borderId="7" xfId="0" applyNumberFormat="1" applyFont="1" applyBorder="1" applyAlignment="1">
      <alignment horizontal="center" vertical="center"/>
    </xf>
    <xf numFmtId="0" fontId="0" fillId="0" borderId="5" xfId="0" applyFont="1" applyBorder="1" applyAlignment="1"/>
    <xf numFmtId="0" fontId="18" fillId="0" borderId="2" xfId="0" applyFont="1" applyBorder="1" applyAlignment="1">
      <alignment horizontal="center" vertical="center"/>
    </xf>
    <xf numFmtId="10" fontId="18" fillId="0" borderId="2" xfId="0" applyNumberFormat="1" applyFont="1" applyBorder="1" applyAlignment="1">
      <alignment horizontal="center" vertical="center"/>
    </xf>
    <xf numFmtId="44" fontId="18" fillId="0" borderId="2" xfId="2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44" fontId="19" fillId="0" borderId="2" xfId="2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4" fontId="16" fillId="3" borderId="2" xfId="2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center" vertical="center"/>
    </xf>
    <xf numFmtId="9" fontId="5" fillId="3" borderId="2" xfId="3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9" fontId="5" fillId="3" borderId="7" xfId="3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4" fontId="5" fillId="4" borderId="3" xfId="2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0" fontId="22" fillId="6" borderId="0" xfId="1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2" fillId="8" borderId="0" xfId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44" fontId="18" fillId="0" borderId="6" xfId="2" applyFont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 wrapText="1"/>
    </xf>
    <xf numFmtId="44" fontId="17" fillId="0" borderId="1" xfId="2" applyFont="1" applyBorder="1" applyAlignment="1">
      <alignment horizontal="center" vertical="center"/>
    </xf>
    <xf numFmtId="44" fontId="17" fillId="0" borderId="2" xfId="2" applyFont="1" applyBorder="1" applyAlignment="1">
      <alignment horizontal="center" vertical="center"/>
    </xf>
    <xf numFmtId="44" fontId="17" fillId="0" borderId="7" xfId="2" applyFont="1" applyBorder="1" applyAlignment="1">
      <alignment horizontal="center" vertical="center"/>
    </xf>
    <xf numFmtId="44" fontId="18" fillId="0" borderId="2" xfId="2" applyFont="1" applyBorder="1" applyAlignment="1">
      <alignment horizontal="center" vertical="center"/>
    </xf>
  </cellXfs>
  <cellStyles count="4">
    <cellStyle name="Hiperlink" xfId="1" builtinId="8"/>
    <cellStyle name="Moeda" xfId="2" builtinId="4"/>
    <cellStyle name="Normal" xfId="0" builtinId="0"/>
    <cellStyle name="Porcentagem" xfId="3" builtinId="5"/>
  </cellStyles>
  <dxfs count="0"/>
  <tableStyles count="0" defaultTableStyle="TableStyleMedium2" defaultPivotStyle="PivotStyleLight16"/>
  <colors>
    <mruColors>
      <color rgb="FFF7F7F7"/>
      <color rgb="FF00BFF3"/>
      <color rgb="FFF3F3F3"/>
      <color rgb="FFFBFBFB"/>
      <color rgb="FFE5F9FF"/>
      <color rgb="FF355A7B"/>
      <color rgb="FFCDF4FF"/>
      <color rgb="FFEE8640"/>
      <color rgb="FF00AEDE"/>
      <color rgb="FF497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https://bit.ly/3lk75JT" TargetMode="External"/><Relationship Id="rId1" Type="http://schemas.openxmlformats.org/officeDocument/2006/relationships/hyperlink" Target="https://www.fundsexplorer.com.br/funds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www.fundsexplorer.com.b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fundsexplorer.com.br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fundsexplorer.com.br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fundsexplorer.com.br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fundsexplorer.com.b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257175</xdr:rowOff>
    </xdr:from>
    <xdr:to>
      <xdr:col>1</xdr:col>
      <xdr:colOff>3000375</xdr:colOff>
      <xdr:row>16</xdr:row>
      <xdr:rowOff>190500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819ECC-5F61-4960-9FE7-3C519DA1ECBE}"/>
            </a:ext>
          </a:extLst>
        </xdr:cNvPr>
        <xdr:cNvSpPr/>
      </xdr:nvSpPr>
      <xdr:spPr>
        <a:xfrm>
          <a:off x="695325" y="5772150"/>
          <a:ext cx="2990850" cy="695325"/>
        </a:xfrm>
        <a:prstGeom prst="roundRect">
          <a:avLst>
            <a:gd name="adj" fmla="val 50000"/>
          </a:avLst>
        </a:prstGeom>
        <a:solidFill>
          <a:srgbClr val="EE8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95250</xdr:colOff>
      <xdr:row>15</xdr:row>
      <xdr:rowOff>76201</xdr:rowOff>
    </xdr:from>
    <xdr:to>
      <xdr:col>1</xdr:col>
      <xdr:colOff>2895600</xdr:colOff>
      <xdr:row>15</xdr:row>
      <xdr:rowOff>361951</xdr:rowOff>
    </xdr:to>
    <xdr:sp macro="" textlink="">
      <xdr:nvSpPr>
        <xdr:cNvPr id="5" name="CaixaDeTex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FBE16D-CA43-48E4-B9C2-BFF9691B4934}"/>
            </a:ext>
          </a:extLst>
        </xdr:cNvPr>
        <xdr:cNvSpPr txBox="1"/>
      </xdr:nvSpPr>
      <xdr:spPr>
        <a:xfrm>
          <a:off x="781050" y="5972176"/>
          <a:ext cx="28003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0" kern="0" spc="150" baseline="0">
              <a:solidFill>
                <a:schemeClr val="bg1"/>
              </a:solidFill>
              <a:latin typeface="Century Gothic" panose="020B0502020202020204" pitchFamily="34" charset="0"/>
              <a:cs typeface="Arial" panose="020B0604020202020204" pitchFamily="34" charset="0"/>
            </a:rPr>
            <a:t>VER TODOS OS TICKERS</a:t>
          </a:r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9</xdr:col>
      <xdr:colOff>132760</xdr:colOff>
      <xdr:row>16</xdr:row>
      <xdr:rowOff>121227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948D36-6B1E-498A-89C2-643E35FB0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371475"/>
          <a:ext cx="4257085" cy="6179127"/>
        </a:xfrm>
        <a:prstGeom prst="rect">
          <a:avLst/>
        </a:prstGeom>
      </xdr:spPr>
    </xdr:pic>
    <xdr:clientData/>
  </xdr:twoCellAnchor>
  <xdr:twoCellAnchor editAs="oneCell">
    <xdr:from>
      <xdr:col>1</xdr:col>
      <xdr:colOff>4314825</xdr:colOff>
      <xdr:row>14</xdr:row>
      <xdr:rowOff>323850</xdr:rowOff>
    </xdr:from>
    <xdr:to>
      <xdr:col>1</xdr:col>
      <xdr:colOff>5467350</xdr:colOff>
      <xdr:row>15</xdr:row>
      <xdr:rowOff>372699</xdr:rowOff>
    </xdr:to>
    <xdr:pic>
      <xdr:nvPicPr>
        <xdr:cNvPr id="6" name="Imagem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6E53BB2-5B23-4760-8CC0-2E823A78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5991225"/>
          <a:ext cx="1152525" cy="429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34</xdr:row>
      <xdr:rowOff>123825</xdr:rowOff>
    </xdr:from>
    <xdr:to>
      <xdr:col>3</xdr:col>
      <xdr:colOff>495300</xdr:colOff>
      <xdr:row>36</xdr:row>
      <xdr:rowOff>153624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130EB0-4794-4ACD-841C-01F3ED1EF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11372850"/>
          <a:ext cx="1152525" cy="429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28</xdr:row>
      <xdr:rowOff>190500</xdr:rowOff>
    </xdr:from>
    <xdr:to>
      <xdr:col>3</xdr:col>
      <xdr:colOff>476250</xdr:colOff>
      <xdr:row>31</xdr:row>
      <xdr:rowOff>20274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25DAE-19F2-4546-AE6F-1C2F4601E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11439525"/>
          <a:ext cx="1152525" cy="429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28</xdr:row>
      <xdr:rowOff>190500</xdr:rowOff>
    </xdr:from>
    <xdr:to>
      <xdr:col>3</xdr:col>
      <xdr:colOff>476250</xdr:colOff>
      <xdr:row>31</xdr:row>
      <xdr:rowOff>20274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B6B50F-AD0E-41A7-82C4-4BF14FF29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11439525"/>
          <a:ext cx="1152525" cy="4298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17</xdr:row>
      <xdr:rowOff>247650</xdr:rowOff>
    </xdr:from>
    <xdr:to>
      <xdr:col>9</xdr:col>
      <xdr:colOff>203989</xdr:colOff>
      <xdr:row>22</xdr:row>
      <xdr:rowOff>38100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0050FC-A82F-4B67-B08D-DF7884111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6238875"/>
          <a:ext cx="3652039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249F-8129-46EE-A394-4ECCBF64DFA4}">
  <dimension ref="B1:M25"/>
  <sheetViews>
    <sheetView showGridLines="0" topLeftCell="A7" zoomScaleNormal="100" workbookViewId="0">
      <selection activeCell="B3" sqref="B3:B4"/>
    </sheetView>
  </sheetViews>
  <sheetFormatPr defaultRowHeight="14.25"/>
  <cols>
    <col min="2" max="2" width="73.125" bestFit="1" customWidth="1"/>
    <col min="7" max="7" width="9.125" customWidth="1"/>
  </cols>
  <sheetData>
    <row r="1" spans="2:8" ht="29.25" customHeight="1"/>
    <row r="2" spans="2:8" ht="46.5" customHeight="1">
      <c r="B2" s="11" t="s">
        <v>0</v>
      </c>
    </row>
    <row r="3" spans="2:8" ht="26.25" customHeight="1">
      <c r="B3" s="64" t="s">
        <v>1</v>
      </c>
    </row>
    <row r="4" spans="2:8" ht="60" customHeight="1">
      <c r="B4" s="64"/>
      <c r="H4" s="3"/>
    </row>
    <row r="5" spans="2:8" ht="23.25" customHeight="1">
      <c r="B5" s="6"/>
    </row>
    <row r="6" spans="2:8" ht="30" customHeight="1">
      <c r="B6" s="12" t="s">
        <v>2</v>
      </c>
    </row>
    <row r="7" spans="2:8" ht="35.1" customHeight="1">
      <c r="B7" s="7" t="s">
        <v>38</v>
      </c>
    </row>
    <row r="8" spans="2:8" ht="35.1" customHeight="1">
      <c r="B8" s="8" t="s">
        <v>39</v>
      </c>
    </row>
    <row r="9" spans="2:8" ht="35.1" customHeight="1">
      <c r="B9" s="7" t="s">
        <v>40</v>
      </c>
    </row>
    <row r="10" spans="2:8" ht="35.1" customHeight="1">
      <c r="B10" s="8" t="s">
        <v>41</v>
      </c>
    </row>
    <row r="11" spans="2:8" ht="35.1" customHeight="1">
      <c r="B11" s="7" t="s">
        <v>42</v>
      </c>
    </row>
    <row r="12" spans="2:8">
      <c r="B12" s="9"/>
    </row>
    <row r="13" spans="2:8">
      <c r="B13" s="9"/>
    </row>
    <row r="14" spans="2:8" ht="30" customHeight="1">
      <c r="B14" s="10" t="s">
        <v>37</v>
      </c>
      <c r="C14" s="5"/>
      <c r="D14" s="5"/>
    </row>
    <row r="15" spans="2:8" ht="30" customHeight="1">
      <c r="B15" s="4"/>
    </row>
    <row r="16" spans="2:8" ht="30" customHeight="1">
      <c r="C16" s="4"/>
      <c r="D16" s="4"/>
    </row>
    <row r="17" spans="3:13" ht="30" customHeight="1">
      <c r="C17" s="4"/>
      <c r="D17" s="4"/>
    </row>
    <row r="25" spans="3:13">
      <c r="M25" s="2"/>
    </row>
  </sheetData>
  <mergeCells count="1">
    <mergeCell ref="B3:B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6E1BC-AC02-44DC-83FA-A61046A9CB26}">
  <dimension ref="A1:J1000"/>
  <sheetViews>
    <sheetView showGridLines="0" showRowColHeaders="0" tabSelected="1" zoomScaleNormal="100" workbookViewId="0">
      <selection activeCell="E3" sqref="E3"/>
    </sheetView>
  </sheetViews>
  <sheetFormatPr defaultColWidth="12.625" defaultRowHeight="15" customHeight="1"/>
  <cols>
    <col min="1" max="1" width="11.375" customWidth="1"/>
    <col min="2" max="2" width="55.625" customWidth="1"/>
    <col min="3" max="3" width="12.625" customWidth="1"/>
    <col min="4" max="4" width="7.625" customWidth="1"/>
    <col min="5" max="5" width="55.625" customWidth="1"/>
    <col min="6" max="6" width="12.625" customWidth="1"/>
    <col min="7" max="7" width="7.625" customWidth="1"/>
    <col min="8" max="9" width="31.375" bestFit="1" customWidth="1"/>
    <col min="10" max="26" width="7.625" customWidth="1"/>
  </cols>
  <sheetData>
    <row r="1" spans="2:10" ht="25.5" customHeight="1"/>
    <row r="2" spans="2:10" ht="30" customHeight="1" thickBot="1">
      <c r="B2" s="17" t="s">
        <v>3</v>
      </c>
      <c r="C2" s="79"/>
      <c r="D2" s="14"/>
      <c r="E2" s="17" t="s">
        <v>4</v>
      </c>
      <c r="F2" s="74"/>
      <c r="G2" s="14"/>
    </row>
    <row r="3" spans="2:10" ht="30" customHeight="1" thickTop="1">
      <c r="B3" s="18" t="s">
        <v>5</v>
      </c>
      <c r="C3" s="80"/>
      <c r="D3" s="16"/>
      <c r="E3" s="18" t="s">
        <v>24</v>
      </c>
      <c r="F3" s="74"/>
      <c r="G3" s="14"/>
    </row>
    <row r="4" spans="2:10" ht="9.9499999999999993" customHeight="1">
      <c r="B4" s="14"/>
      <c r="C4" s="13"/>
      <c r="D4" s="14"/>
      <c r="E4" s="14"/>
      <c r="F4" s="13"/>
      <c r="G4" s="14"/>
    </row>
    <row r="5" spans="2:10" ht="30" customHeight="1">
      <c r="B5" s="17" t="s">
        <v>7</v>
      </c>
      <c r="C5" s="74"/>
      <c r="D5" s="14"/>
      <c r="E5" s="17" t="s">
        <v>9</v>
      </c>
      <c r="F5" s="73"/>
      <c r="G5" s="14"/>
      <c r="H5" s="19"/>
    </row>
    <row r="6" spans="2:10" ht="30" customHeight="1">
      <c r="B6" s="18" t="s">
        <v>11</v>
      </c>
      <c r="C6" s="74"/>
      <c r="D6" s="16"/>
      <c r="E6" s="18" t="s">
        <v>12</v>
      </c>
      <c r="F6" s="73"/>
      <c r="G6" s="14"/>
    </row>
    <row r="7" spans="2:10" ht="9.9499999999999993" customHeight="1">
      <c r="B7" s="14"/>
      <c r="C7" s="13"/>
      <c r="D7" s="14"/>
      <c r="E7" s="14"/>
      <c r="F7" s="13"/>
      <c r="G7" s="14"/>
    </row>
    <row r="8" spans="2:10" ht="30" customHeight="1">
      <c r="B8" s="17" t="s">
        <v>15</v>
      </c>
      <c r="C8" s="73"/>
      <c r="D8" s="14"/>
      <c r="E8" s="17" t="s">
        <v>16</v>
      </c>
      <c r="F8" s="73"/>
      <c r="G8" s="14"/>
    </row>
    <row r="9" spans="2:10" ht="30" customHeight="1">
      <c r="B9" s="18" t="s">
        <v>12</v>
      </c>
      <c r="C9" s="73"/>
      <c r="D9" s="16"/>
      <c r="E9" s="18" t="s">
        <v>12</v>
      </c>
      <c r="F9" s="73"/>
      <c r="G9" s="16"/>
    </row>
    <row r="10" spans="2:10" ht="9.9499999999999993" customHeight="1">
      <c r="B10" s="14"/>
      <c r="C10" s="13"/>
      <c r="D10" s="14"/>
      <c r="E10" s="14"/>
      <c r="F10" s="13"/>
      <c r="G10" s="14"/>
    </row>
    <row r="11" spans="2:10" ht="30" customHeight="1">
      <c r="B11" s="17" t="s">
        <v>20</v>
      </c>
      <c r="C11" s="73"/>
      <c r="D11" s="14"/>
      <c r="E11" s="17" t="s">
        <v>21</v>
      </c>
      <c r="F11" s="73"/>
      <c r="G11" s="14"/>
    </row>
    <row r="12" spans="2:10" ht="30" customHeight="1">
      <c r="B12" s="18" t="s">
        <v>23</v>
      </c>
      <c r="C12" s="73"/>
      <c r="D12" s="16"/>
      <c r="E12" s="18" t="s">
        <v>24</v>
      </c>
      <c r="F12" s="73"/>
      <c r="G12" s="14"/>
      <c r="H12" s="14"/>
      <c r="I12" s="14"/>
      <c r="J12" s="15"/>
    </row>
    <row r="13" spans="2:10" ht="9.9499999999999993" customHeight="1">
      <c r="B13" s="14"/>
      <c r="C13" s="13"/>
      <c r="D13" s="14"/>
      <c r="E13" s="14"/>
      <c r="F13" s="13"/>
      <c r="G13" s="14"/>
      <c r="H13" s="14"/>
      <c r="I13" s="14"/>
      <c r="J13" s="15"/>
    </row>
    <row r="14" spans="2:10" ht="30" customHeight="1">
      <c r="B14" s="17" t="s">
        <v>25</v>
      </c>
      <c r="C14" s="74"/>
      <c r="D14" s="14"/>
      <c r="E14" s="17" t="s">
        <v>26</v>
      </c>
      <c r="F14" s="74"/>
      <c r="G14" s="14"/>
      <c r="H14" s="14"/>
      <c r="I14" s="14"/>
      <c r="J14" s="15"/>
    </row>
    <row r="15" spans="2:10" ht="30" customHeight="1">
      <c r="B15" s="18" t="s">
        <v>27</v>
      </c>
      <c r="C15" s="74"/>
      <c r="D15" s="16"/>
      <c r="E15" s="18" t="s">
        <v>28</v>
      </c>
      <c r="F15" s="74"/>
      <c r="G15" s="14"/>
      <c r="H15" s="14"/>
      <c r="I15" s="14"/>
      <c r="J15" s="15"/>
    </row>
    <row r="16" spans="2:10" ht="9.9499999999999993" customHeight="1">
      <c r="B16" s="14"/>
      <c r="C16" s="13"/>
      <c r="D16" s="14"/>
      <c r="E16" s="14"/>
      <c r="F16" s="13"/>
      <c r="G16" s="14"/>
      <c r="H16" s="14"/>
      <c r="I16" s="14"/>
      <c r="J16" s="15"/>
    </row>
    <row r="17" spans="1:10" ht="30" customHeight="1">
      <c r="B17" s="17" t="s">
        <v>29</v>
      </c>
      <c r="C17" s="73"/>
      <c r="D17" s="14"/>
      <c r="E17" s="17" t="s">
        <v>30</v>
      </c>
      <c r="F17" s="75"/>
      <c r="G17" s="14"/>
      <c r="H17" s="14"/>
      <c r="I17" s="14"/>
      <c r="J17" s="15"/>
    </row>
    <row r="18" spans="1:10" ht="30" customHeight="1">
      <c r="B18" s="18" t="s">
        <v>31</v>
      </c>
      <c r="C18" s="73"/>
      <c r="D18" s="16"/>
      <c r="E18" s="18" t="s">
        <v>6</v>
      </c>
      <c r="F18" s="75"/>
      <c r="G18" s="14"/>
      <c r="H18" s="14"/>
      <c r="I18" s="14"/>
      <c r="J18" s="15"/>
    </row>
    <row r="19" spans="1:10" ht="9.9499999999999993" customHeight="1">
      <c r="B19" s="14"/>
      <c r="C19" s="13"/>
      <c r="D19" s="14"/>
      <c r="E19" s="14"/>
      <c r="F19" s="14"/>
      <c r="G19" s="14"/>
      <c r="H19" s="14"/>
      <c r="I19" s="14"/>
      <c r="J19" s="15"/>
    </row>
    <row r="20" spans="1:10" ht="30" customHeight="1">
      <c r="B20" s="17" t="s">
        <v>32</v>
      </c>
      <c r="C20" s="73"/>
      <c r="D20" s="14"/>
      <c r="E20" s="76" t="str">
        <f>HYPERLINK(CONCATENATE("https://www.fundsexplorer.com.br/funds/",C2),"Link para o FII")</f>
        <v>Link para o FII</v>
      </c>
      <c r="F20" s="76"/>
      <c r="G20" s="14"/>
      <c r="H20" s="14"/>
      <c r="I20" s="14"/>
      <c r="J20" s="15"/>
    </row>
    <row r="21" spans="1:10" ht="30" customHeight="1">
      <c r="B21" s="18" t="s">
        <v>46</v>
      </c>
      <c r="C21" s="73"/>
      <c r="D21" s="16"/>
      <c r="E21" s="76"/>
      <c r="F21" s="76"/>
      <c r="G21" s="14"/>
      <c r="H21" s="14"/>
      <c r="I21" s="14"/>
      <c r="J21" s="15"/>
    </row>
    <row r="22" spans="1:10" ht="30" customHeight="1">
      <c r="A22" s="1"/>
      <c r="B22" s="1"/>
    </row>
    <row r="23" spans="1:10" ht="36" customHeight="1">
      <c r="A23" s="1"/>
      <c r="B23" s="77" t="s">
        <v>43</v>
      </c>
      <c r="C23" s="77"/>
      <c r="D23" s="77"/>
      <c r="E23" s="77"/>
      <c r="F23" s="77"/>
    </row>
    <row r="24" spans="1:10" ht="30" customHeight="1">
      <c r="A24" s="1"/>
      <c r="B24" s="65" t="s">
        <v>3</v>
      </c>
      <c r="C24" s="65"/>
      <c r="D24" s="78">
        <f>C2</f>
        <v>0</v>
      </c>
      <c r="E24" s="78"/>
      <c r="F24" s="78"/>
    </row>
    <row r="25" spans="1:10" ht="30" customHeight="1">
      <c r="A25" s="1"/>
      <c r="B25" s="65" t="s">
        <v>7</v>
      </c>
      <c r="C25" s="65"/>
      <c r="D25" s="72">
        <f>C5</f>
        <v>0</v>
      </c>
      <c r="E25" s="72"/>
      <c r="F25" s="72"/>
    </row>
    <row r="26" spans="1:10" ht="30" customHeight="1">
      <c r="A26" s="1"/>
      <c r="B26" s="65" t="s">
        <v>8</v>
      </c>
      <c r="C26" s="65"/>
      <c r="D26" s="70">
        <f>C8</f>
        <v>0</v>
      </c>
      <c r="E26" s="70"/>
      <c r="F26" s="70"/>
    </row>
    <row r="27" spans="1:10" ht="30" customHeight="1">
      <c r="A27" s="1"/>
      <c r="B27" s="65" t="s">
        <v>10</v>
      </c>
      <c r="C27" s="65"/>
      <c r="D27" s="66" t="e">
        <f>F5/C8</f>
        <v>#DIV/0!</v>
      </c>
      <c r="E27" s="66"/>
      <c r="F27" s="66"/>
    </row>
    <row r="28" spans="1:10" ht="30" customHeight="1">
      <c r="A28" s="1"/>
      <c r="B28" s="65" t="s">
        <v>13</v>
      </c>
      <c r="C28" s="65"/>
      <c r="D28" s="72" t="e">
        <f>C8/C11</f>
        <v>#DIV/0!</v>
      </c>
      <c r="E28" s="72"/>
      <c r="F28" s="72"/>
    </row>
    <row r="29" spans="1:10" ht="30" customHeight="1">
      <c r="B29" s="65" t="s">
        <v>14</v>
      </c>
      <c r="C29" s="65"/>
      <c r="D29" s="69">
        <f>F14</f>
        <v>0</v>
      </c>
      <c r="E29" s="69"/>
      <c r="F29" s="69"/>
    </row>
    <row r="30" spans="1:10" ht="30" customHeight="1">
      <c r="B30" s="65" t="s">
        <v>17</v>
      </c>
      <c r="C30" s="65"/>
      <c r="D30" s="70" t="e">
        <f>(((C8*C14)-C17-C20)/F2)</f>
        <v>#DIV/0!</v>
      </c>
      <c r="E30" s="70"/>
      <c r="F30" s="70"/>
    </row>
    <row r="31" spans="1:10" ht="30" customHeight="1">
      <c r="B31" s="65" t="s">
        <v>18</v>
      </c>
      <c r="C31" s="65"/>
      <c r="D31" s="71" t="e">
        <f>((F11)/(C8*C14))</f>
        <v>#DIV/0!</v>
      </c>
      <c r="E31" s="71"/>
      <c r="F31" s="71"/>
    </row>
    <row r="32" spans="1:10" ht="30" customHeight="1">
      <c r="B32" s="65" t="s">
        <v>19</v>
      </c>
      <c r="C32" s="65"/>
      <c r="D32" s="66">
        <f>F17</f>
        <v>0</v>
      </c>
      <c r="E32" s="66"/>
      <c r="F32" s="66"/>
    </row>
    <row r="33" spans="2:6" ht="30" customHeight="1" thickBot="1">
      <c r="B33" s="67" t="s">
        <v>22</v>
      </c>
      <c r="C33" s="67"/>
      <c r="D33" s="68">
        <f>F8</f>
        <v>0</v>
      </c>
      <c r="E33" s="68"/>
      <c r="F33" s="68"/>
    </row>
    <row r="34" spans="2:6" ht="15.75" customHeight="1" thickTop="1"/>
    <row r="35" spans="2:6" ht="15.75" customHeight="1"/>
    <row r="36" spans="2:6" ht="15.75" customHeight="1"/>
    <row r="37" spans="2:6" ht="15.75" customHeight="1"/>
    <row r="38" spans="2:6" ht="15.75" customHeight="1"/>
    <row r="39" spans="2:6" ht="15.75" customHeight="1"/>
    <row r="40" spans="2:6" ht="15.75" customHeight="1"/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C2:C3"/>
    <mergeCell ref="F2:F3"/>
    <mergeCell ref="C5:C6"/>
    <mergeCell ref="F5:F6"/>
    <mergeCell ref="C8:C9"/>
    <mergeCell ref="F8:F9"/>
    <mergeCell ref="B25:C25"/>
    <mergeCell ref="D25:F25"/>
    <mergeCell ref="C11:C12"/>
    <mergeCell ref="F11:F12"/>
    <mergeCell ref="C14:C15"/>
    <mergeCell ref="F14:F15"/>
    <mergeCell ref="C17:C18"/>
    <mergeCell ref="F17:F18"/>
    <mergeCell ref="C20:C21"/>
    <mergeCell ref="E20:F21"/>
    <mergeCell ref="B23:F23"/>
    <mergeCell ref="B24:C24"/>
    <mergeCell ref="D24:F24"/>
    <mergeCell ref="B26:C26"/>
    <mergeCell ref="D26:F26"/>
    <mergeCell ref="B27:C27"/>
    <mergeCell ref="D27:F27"/>
    <mergeCell ref="B28:C28"/>
    <mergeCell ref="D28:F28"/>
    <mergeCell ref="B32:C32"/>
    <mergeCell ref="D32:F32"/>
    <mergeCell ref="B33:C33"/>
    <mergeCell ref="D33:F33"/>
    <mergeCell ref="B29:C29"/>
    <mergeCell ref="D29:F29"/>
    <mergeCell ref="B30:C30"/>
    <mergeCell ref="D30:F30"/>
    <mergeCell ref="B31:C31"/>
    <mergeCell ref="D31:F31"/>
  </mergeCells>
  <pageMargins left="0.511811024" right="0.511811024" top="0.78740157499999996" bottom="0.78740157499999996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9F70-4AAB-44E3-BC1A-3D6D243A94BF}">
  <dimension ref="A1:J994"/>
  <sheetViews>
    <sheetView showGridLines="0" topLeftCell="A19" workbookViewId="0">
      <selection activeCell="D25" sqref="D25:F25"/>
    </sheetView>
  </sheetViews>
  <sheetFormatPr defaultColWidth="12.625" defaultRowHeight="15" customHeight="1"/>
  <cols>
    <col min="1" max="1" width="11.375" customWidth="1"/>
    <col min="2" max="2" width="55.625" customWidth="1"/>
    <col min="3" max="3" width="12.625" customWidth="1"/>
    <col min="4" max="4" width="7.625" customWidth="1"/>
    <col min="5" max="5" width="55.625" customWidth="1"/>
    <col min="6" max="6" width="12.625" customWidth="1"/>
    <col min="7" max="7" width="7.625" customWidth="1"/>
    <col min="8" max="9" width="31.375" bestFit="1" customWidth="1"/>
    <col min="10" max="26" width="7.625" customWidth="1"/>
  </cols>
  <sheetData>
    <row r="1" spans="2:10" ht="25.5" customHeight="1"/>
    <row r="2" spans="2:10" ht="30" customHeight="1" thickBot="1">
      <c r="B2" s="17" t="s">
        <v>3</v>
      </c>
      <c r="C2" s="79"/>
      <c r="D2" s="14"/>
      <c r="E2" s="17" t="s">
        <v>9</v>
      </c>
      <c r="F2" s="73"/>
      <c r="G2" s="14"/>
    </row>
    <row r="3" spans="2:10" ht="30" customHeight="1" thickTop="1">
      <c r="B3" s="18" t="s">
        <v>5</v>
      </c>
      <c r="C3" s="80"/>
      <c r="D3" s="16"/>
      <c r="E3" s="18" t="s">
        <v>12</v>
      </c>
      <c r="F3" s="73"/>
      <c r="G3" s="14"/>
    </row>
    <row r="4" spans="2:10" ht="9.9499999999999993" customHeight="1">
      <c r="B4" s="14"/>
      <c r="C4" s="13"/>
      <c r="D4" s="14"/>
      <c r="E4" s="14"/>
      <c r="F4" s="13"/>
      <c r="G4" s="14"/>
    </row>
    <row r="5" spans="2:10" ht="30" customHeight="1">
      <c r="B5" s="17" t="s">
        <v>7</v>
      </c>
      <c r="C5" s="74"/>
      <c r="D5" s="14"/>
      <c r="E5" s="17" t="s">
        <v>16</v>
      </c>
      <c r="F5" s="73"/>
      <c r="G5" s="14"/>
      <c r="H5" s="19"/>
    </row>
    <row r="6" spans="2:10" ht="30" customHeight="1">
      <c r="B6" s="18" t="s">
        <v>11</v>
      </c>
      <c r="C6" s="74"/>
      <c r="D6" s="16"/>
      <c r="E6" s="18" t="s">
        <v>12</v>
      </c>
      <c r="F6" s="73"/>
      <c r="G6" s="14"/>
    </row>
    <row r="7" spans="2:10" ht="9.9499999999999993" customHeight="1">
      <c r="B7" s="14"/>
      <c r="C7" s="13"/>
      <c r="D7" s="14"/>
      <c r="E7" s="14"/>
      <c r="F7" s="13"/>
      <c r="G7" s="14"/>
    </row>
    <row r="8" spans="2:10" ht="30" customHeight="1">
      <c r="B8" s="17" t="s">
        <v>15</v>
      </c>
      <c r="C8" s="73"/>
      <c r="D8" s="14"/>
      <c r="E8" s="17" t="s">
        <v>26</v>
      </c>
      <c r="F8" s="74"/>
      <c r="G8" s="14"/>
    </row>
    <row r="9" spans="2:10" ht="30" customHeight="1">
      <c r="B9" s="18" t="s">
        <v>12</v>
      </c>
      <c r="C9" s="73"/>
      <c r="D9" s="16"/>
      <c r="E9" s="18" t="s">
        <v>28</v>
      </c>
      <c r="F9" s="74"/>
      <c r="G9" s="16"/>
    </row>
    <row r="10" spans="2:10" ht="9.9499999999999993" customHeight="1">
      <c r="B10" s="14"/>
      <c r="C10" s="13"/>
      <c r="D10" s="14"/>
      <c r="E10" s="14"/>
      <c r="F10" s="13"/>
      <c r="G10" s="14"/>
    </row>
    <row r="11" spans="2:10" ht="30" customHeight="1">
      <c r="B11" s="17" t="s">
        <v>20</v>
      </c>
      <c r="C11" s="73"/>
      <c r="D11" s="14"/>
      <c r="E11" s="83" t="str">
        <f>HYPERLINK(CONCATENATE("https://www.fundsexplorer.com.br/funds/",C2),"Link para o FII")</f>
        <v>Link para o FII</v>
      </c>
      <c r="F11" s="84"/>
      <c r="G11" s="14"/>
    </row>
    <row r="12" spans="2:10" ht="30" customHeight="1">
      <c r="B12" s="18" t="s">
        <v>23</v>
      </c>
      <c r="C12" s="73"/>
      <c r="D12" s="16"/>
      <c r="E12" s="84"/>
      <c r="F12" s="84"/>
      <c r="G12" s="14"/>
      <c r="H12" s="14"/>
      <c r="I12" s="14"/>
      <c r="J12" s="15"/>
    </row>
    <row r="13" spans="2:10" ht="9.9499999999999993" customHeight="1">
      <c r="B13" s="14"/>
      <c r="C13" s="13"/>
      <c r="D13" s="14"/>
      <c r="E13" s="14"/>
      <c r="F13" s="13"/>
      <c r="G13" s="14"/>
      <c r="H13" s="14"/>
      <c r="I13" s="14"/>
      <c r="J13" s="15"/>
    </row>
    <row r="14" spans="2:10" ht="30" customHeight="1">
      <c r="B14" s="17" t="s">
        <v>25</v>
      </c>
      <c r="C14" s="74"/>
      <c r="D14" s="14"/>
      <c r="G14" s="14"/>
      <c r="H14" s="14"/>
      <c r="I14" s="14"/>
      <c r="J14" s="15"/>
    </row>
    <row r="15" spans="2:10" ht="30" customHeight="1">
      <c r="B15" s="18" t="s">
        <v>27</v>
      </c>
      <c r="C15" s="74"/>
      <c r="D15" s="16"/>
      <c r="G15" s="14"/>
      <c r="H15" s="14"/>
      <c r="I15" s="14"/>
      <c r="J15" s="15"/>
    </row>
    <row r="16" spans="2:10" ht="9.9499999999999993" customHeight="1">
      <c r="B16" s="14"/>
      <c r="C16" s="13"/>
      <c r="D16" s="14"/>
      <c r="E16" s="14"/>
      <c r="F16" s="13"/>
      <c r="G16" s="14"/>
      <c r="H16" s="14"/>
      <c r="I16" s="14"/>
      <c r="J16" s="15"/>
    </row>
    <row r="17" spans="1:6" ht="30" customHeight="1">
      <c r="A17" s="1"/>
      <c r="B17" s="1"/>
    </row>
    <row r="18" spans="1:6" ht="36" customHeight="1">
      <c r="A18" s="1"/>
      <c r="B18" s="77" t="s">
        <v>43</v>
      </c>
      <c r="C18" s="77"/>
      <c r="D18" s="77"/>
      <c r="E18" s="77"/>
      <c r="F18" s="77"/>
    </row>
    <row r="19" spans="1:6" ht="30" customHeight="1">
      <c r="A19" s="1"/>
      <c r="B19" s="65" t="s">
        <v>3</v>
      </c>
      <c r="C19" s="65"/>
      <c r="D19" s="78">
        <f>C2</f>
        <v>0</v>
      </c>
      <c r="E19" s="78"/>
      <c r="F19" s="78"/>
    </row>
    <row r="20" spans="1:6" ht="30" customHeight="1">
      <c r="A20" s="1"/>
      <c r="B20" s="65" t="s">
        <v>7</v>
      </c>
      <c r="C20" s="65"/>
      <c r="D20" s="72">
        <f>C5</f>
        <v>0</v>
      </c>
      <c r="E20" s="72"/>
      <c r="F20" s="72"/>
    </row>
    <row r="21" spans="1:6" ht="30" customHeight="1">
      <c r="A21" s="1"/>
      <c r="B21" s="65" t="s">
        <v>8</v>
      </c>
      <c r="C21" s="65"/>
      <c r="D21" s="70">
        <f>C8</f>
        <v>0</v>
      </c>
      <c r="E21" s="70"/>
      <c r="F21" s="70"/>
    </row>
    <row r="22" spans="1:6" ht="30" customHeight="1">
      <c r="A22" s="1"/>
      <c r="B22" s="65" t="s">
        <v>10</v>
      </c>
      <c r="C22" s="65"/>
      <c r="D22" s="66" t="e">
        <f>F2/C8</f>
        <v>#DIV/0!</v>
      </c>
      <c r="E22" s="66"/>
      <c r="F22" s="66"/>
    </row>
    <row r="23" spans="1:6" ht="30" customHeight="1">
      <c r="A23" s="1"/>
      <c r="B23" s="65" t="s">
        <v>13</v>
      </c>
      <c r="C23" s="65"/>
      <c r="D23" s="82" t="e">
        <f>C8/C11</f>
        <v>#DIV/0!</v>
      </c>
      <c r="E23" s="82"/>
      <c r="F23" s="82"/>
    </row>
    <row r="24" spans="1:6" ht="30" customHeight="1">
      <c r="B24" s="65" t="s">
        <v>14</v>
      </c>
      <c r="C24" s="65"/>
      <c r="D24" s="69">
        <f>F8</f>
        <v>0</v>
      </c>
      <c r="E24" s="69"/>
      <c r="F24" s="69"/>
    </row>
    <row r="25" spans="1:6" ht="30" customHeight="1" thickBot="1">
      <c r="B25" s="67" t="s">
        <v>22</v>
      </c>
      <c r="C25" s="67"/>
      <c r="D25" s="81">
        <f>F5</f>
        <v>0</v>
      </c>
      <c r="E25" s="81"/>
      <c r="F25" s="81"/>
    </row>
    <row r="26" spans="1:6" ht="30" customHeight="1" thickTop="1"/>
    <row r="27" spans="1:6" ht="30" customHeight="1">
      <c r="D27" s="15"/>
      <c r="E27" s="15"/>
    </row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4">
    <mergeCell ref="C2:C3"/>
    <mergeCell ref="C5:C6"/>
    <mergeCell ref="F2:F3"/>
    <mergeCell ref="C8:C9"/>
    <mergeCell ref="F5:F6"/>
    <mergeCell ref="B20:C20"/>
    <mergeCell ref="D20:F20"/>
    <mergeCell ref="C11:C12"/>
    <mergeCell ref="C14:C15"/>
    <mergeCell ref="F8:F9"/>
    <mergeCell ref="B18:F18"/>
    <mergeCell ref="B19:C19"/>
    <mergeCell ref="D19:F19"/>
    <mergeCell ref="E11:F12"/>
    <mergeCell ref="B25:C25"/>
    <mergeCell ref="B24:C24"/>
    <mergeCell ref="D24:F24"/>
    <mergeCell ref="D25:F25"/>
    <mergeCell ref="B21:C21"/>
    <mergeCell ref="D21:F21"/>
    <mergeCell ref="B22:C22"/>
    <mergeCell ref="D22:F22"/>
    <mergeCell ref="B23:C23"/>
    <mergeCell ref="D23:F23"/>
  </mergeCells>
  <pageMargins left="0.511811024" right="0.511811024" top="0.78740157499999996" bottom="0.78740157499999996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FB05-5695-4175-9D67-6E91AEE76B43}">
  <dimension ref="A1:J994"/>
  <sheetViews>
    <sheetView showGridLines="0" topLeftCell="A16" workbookViewId="0">
      <selection activeCell="D25" sqref="D25:F25"/>
    </sheetView>
  </sheetViews>
  <sheetFormatPr defaultColWidth="12.625" defaultRowHeight="15" customHeight="1"/>
  <cols>
    <col min="1" max="1" width="11.375" customWidth="1"/>
    <col min="2" max="2" width="55.625" customWidth="1"/>
    <col min="3" max="3" width="12.625" customWidth="1"/>
    <col min="4" max="4" width="7.625" customWidth="1"/>
    <col min="5" max="5" width="55.625" customWidth="1"/>
    <col min="6" max="6" width="12.625" customWidth="1"/>
    <col min="7" max="7" width="7.625" customWidth="1"/>
    <col min="8" max="9" width="31.375" bestFit="1" customWidth="1"/>
    <col min="10" max="26" width="7.625" customWidth="1"/>
  </cols>
  <sheetData>
    <row r="1" spans="2:10" ht="25.5" customHeight="1"/>
    <row r="2" spans="2:10" ht="30" customHeight="1" thickBot="1">
      <c r="B2" s="63" t="s">
        <v>3</v>
      </c>
      <c r="C2" s="79"/>
      <c r="D2" s="14"/>
      <c r="E2" s="63" t="s">
        <v>9</v>
      </c>
      <c r="F2" s="73"/>
      <c r="G2" s="14"/>
    </row>
    <row r="3" spans="2:10" ht="30" customHeight="1" thickTop="1">
      <c r="B3" s="18" t="s">
        <v>5</v>
      </c>
      <c r="C3" s="80"/>
      <c r="D3" s="16"/>
      <c r="E3" s="18" t="s">
        <v>12</v>
      </c>
      <c r="F3" s="73"/>
      <c r="G3" s="14"/>
    </row>
    <row r="4" spans="2:10" ht="9.9499999999999993" customHeight="1">
      <c r="B4" s="14"/>
      <c r="C4" s="13"/>
      <c r="D4" s="14"/>
      <c r="E4" s="14"/>
      <c r="F4" s="13"/>
      <c r="G4" s="14"/>
    </row>
    <row r="5" spans="2:10" ht="30" customHeight="1">
      <c r="B5" s="63" t="s">
        <v>7</v>
      </c>
      <c r="C5" s="74"/>
      <c r="D5" s="14"/>
      <c r="E5" s="63" t="s">
        <v>16</v>
      </c>
      <c r="F5" s="73"/>
      <c r="G5" s="14"/>
      <c r="H5" s="19"/>
    </row>
    <row r="6" spans="2:10" ht="30" customHeight="1">
      <c r="B6" s="18" t="s">
        <v>11</v>
      </c>
      <c r="C6" s="74"/>
      <c r="D6" s="16"/>
      <c r="E6" s="18" t="s">
        <v>12</v>
      </c>
      <c r="F6" s="73"/>
      <c r="G6" s="14"/>
    </row>
    <row r="7" spans="2:10" ht="9.9499999999999993" customHeight="1">
      <c r="B7" s="14"/>
      <c r="C7" s="13"/>
      <c r="D7" s="14"/>
      <c r="E7" s="14"/>
      <c r="F7" s="13"/>
      <c r="G7" s="14"/>
    </row>
    <row r="8" spans="2:10" ht="30" customHeight="1">
      <c r="B8" s="63" t="s">
        <v>15</v>
      </c>
      <c r="C8" s="73"/>
      <c r="D8" s="14"/>
      <c r="E8" s="63" t="s">
        <v>26</v>
      </c>
      <c r="F8" s="74"/>
      <c r="G8" s="14"/>
    </row>
    <row r="9" spans="2:10" ht="30" customHeight="1">
      <c r="B9" s="18" t="s">
        <v>12</v>
      </c>
      <c r="C9" s="73"/>
      <c r="D9" s="16"/>
      <c r="E9" s="18" t="s">
        <v>28</v>
      </c>
      <c r="F9" s="74"/>
      <c r="G9" s="16"/>
    </row>
    <row r="10" spans="2:10" ht="9.9499999999999993" customHeight="1">
      <c r="B10" s="14"/>
      <c r="C10" s="13"/>
      <c r="D10" s="14"/>
      <c r="E10" s="14"/>
      <c r="F10" s="13"/>
      <c r="G10" s="14"/>
    </row>
    <row r="11" spans="2:10" ht="30" customHeight="1">
      <c r="B11" s="63" t="s">
        <v>20</v>
      </c>
      <c r="C11" s="73"/>
      <c r="D11" s="14"/>
      <c r="E11" s="85" t="str">
        <f>HYPERLINK(CONCATENATE("https://www.fundsexplorer.com.br/funds/",C2),"Link para o FII")</f>
        <v>Link para o FII</v>
      </c>
      <c r="F11" s="86"/>
      <c r="G11" s="14"/>
    </row>
    <row r="12" spans="2:10" ht="30" customHeight="1">
      <c r="B12" s="18" t="s">
        <v>23</v>
      </c>
      <c r="C12" s="73"/>
      <c r="D12" s="16"/>
      <c r="E12" s="86"/>
      <c r="F12" s="86"/>
      <c r="G12" s="14"/>
      <c r="H12" s="14"/>
      <c r="I12" s="14"/>
      <c r="J12" s="15"/>
    </row>
    <row r="13" spans="2:10" ht="9.9499999999999993" customHeight="1">
      <c r="B13" s="14"/>
      <c r="C13" s="13"/>
      <c r="D13" s="14"/>
      <c r="E13" s="14"/>
      <c r="F13" s="13"/>
      <c r="G13" s="14"/>
      <c r="H13" s="14"/>
      <c r="I13" s="14"/>
      <c r="J13" s="15"/>
    </row>
    <row r="14" spans="2:10" ht="30" customHeight="1">
      <c r="B14" s="63" t="s">
        <v>25</v>
      </c>
      <c r="C14" s="74"/>
      <c r="D14" s="14"/>
      <c r="G14" s="14"/>
      <c r="H14" s="14"/>
      <c r="I14" s="14"/>
      <c r="J14" s="15"/>
    </row>
    <row r="15" spans="2:10" ht="30" customHeight="1">
      <c r="B15" s="18" t="s">
        <v>27</v>
      </c>
      <c r="C15" s="74"/>
      <c r="D15" s="16"/>
      <c r="G15" s="14"/>
      <c r="H15" s="14"/>
      <c r="I15" s="14"/>
      <c r="J15" s="15"/>
    </row>
    <row r="16" spans="2:10" ht="9.9499999999999993" customHeight="1">
      <c r="B16" s="14"/>
      <c r="C16" s="13"/>
      <c r="D16" s="14"/>
      <c r="E16" s="14"/>
      <c r="F16" s="13"/>
      <c r="G16" s="14"/>
      <c r="H16" s="14"/>
      <c r="I16" s="14"/>
      <c r="J16" s="15"/>
    </row>
    <row r="17" spans="1:6" ht="30" customHeight="1">
      <c r="A17" s="1"/>
      <c r="B17" s="1"/>
    </row>
    <row r="18" spans="1:6" ht="36" customHeight="1">
      <c r="A18" s="1"/>
      <c r="B18" s="77" t="s">
        <v>43</v>
      </c>
      <c r="C18" s="77"/>
      <c r="D18" s="77"/>
      <c r="E18" s="77"/>
      <c r="F18" s="77"/>
    </row>
    <row r="19" spans="1:6" ht="30" customHeight="1">
      <c r="A19" s="1"/>
      <c r="B19" s="65" t="s">
        <v>3</v>
      </c>
      <c r="C19" s="65"/>
      <c r="D19" s="78">
        <f>C2</f>
        <v>0</v>
      </c>
      <c r="E19" s="78"/>
      <c r="F19" s="78"/>
    </row>
    <row r="20" spans="1:6" ht="30" customHeight="1">
      <c r="A20" s="1"/>
      <c r="B20" s="65" t="s">
        <v>7</v>
      </c>
      <c r="C20" s="65"/>
      <c r="D20" s="72">
        <f>C5</f>
        <v>0</v>
      </c>
      <c r="E20" s="72"/>
      <c r="F20" s="72"/>
    </row>
    <row r="21" spans="1:6" ht="30" customHeight="1">
      <c r="A21" s="1"/>
      <c r="B21" s="65" t="s">
        <v>8</v>
      </c>
      <c r="C21" s="65"/>
      <c r="D21" s="70">
        <f>C8</f>
        <v>0</v>
      </c>
      <c r="E21" s="70"/>
      <c r="F21" s="70"/>
    </row>
    <row r="22" spans="1:6" ht="30" customHeight="1">
      <c r="A22" s="1"/>
      <c r="B22" s="65" t="s">
        <v>10</v>
      </c>
      <c r="C22" s="65"/>
      <c r="D22" s="66" t="e">
        <f>F2/C8</f>
        <v>#DIV/0!</v>
      </c>
      <c r="E22" s="66"/>
      <c r="F22" s="66"/>
    </row>
    <row r="23" spans="1:6" ht="30" customHeight="1">
      <c r="A23" s="1"/>
      <c r="B23" s="65" t="s">
        <v>13</v>
      </c>
      <c r="C23" s="65"/>
      <c r="D23" s="72" t="e">
        <f>C8/C11</f>
        <v>#DIV/0!</v>
      </c>
      <c r="E23" s="72"/>
      <c r="F23" s="72"/>
    </row>
    <row r="24" spans="1:6" ht="30" customHeight="1">
      <c r="B24" s="65" t="s">
        <v>14</v>
      </c>
      <c r="C24" s="65"/>
      <c r="D24" s="69">
        <f>F8</f>
        <v>0</v>
      </c>
      <c r="E24" s="69"/>
      <c r="F24" s="69"/>
    </row>
    <row r="25" spans="1:6" ht="30" customHeight="1" thickBot="1">
      <c r="B25" s="67" t="s">
        <v>22</v>
      </c>
      <c r="C25" s="67"/>
      <c r="D25" s="81">
        <f>F5</f>
        <v>0</v>
      </c>
      <c r="E25" s="81"/>
      <c r="F25" s="81"/>
    </row>
    <row r="26" spans="1:6" ht="30" customHeight="1" thickTop="1"/>
    <row r="27" spans="1:6" ht="30" customHeight="1">
      <c r="D27" s="15"/>
      <c r="E27" s="15"/>
    </row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4">
    <mergeCell ref="B25:C25"/>
    <mergeCell ref="D25:F25"/>
    <mergeCell ref="B22:C22"/>
    <mergeCell ref="D22:F22"/>
    <mergeCell ref="B23:C23"/>
    <mergeCell ref="D23:F23"/>
    <mergeCell ref="B24:C24"/>
    <mergeCell ref="D24:F24"/>
    <mergeCell ref="B19:C19"/>
    <mergeCell ref="D19:F19"/>
    <mergeCell ref="B20:C20"/>
    <mergeCell ref="D20:F20"/>
    <mergeCell ref="B21:C21"/>
    <mergeCell ref="D21:F21"/>
    <mergeCell ref="B18:F18"/>
    <mergeCell ref="C2:C3"/>
    <mergeCell ref="F2:F3"/>
    <mergeCell ref="C5:C6"/>
    <mergeCell ref="F5:F6"/>
    <mergeCell ref="C8:C9"/>
    <mergeCell ref="F8:F9"/>
    <mergeCell ref="C11:C12"/>
    <mergeCell ref="C14:C15"/>
    <mergeCell ref="E11:F12"/>
  </mergeCells>
  <pageMargins left="0.511811024" right="0.511811024" top="0.78740157499999996" bottom="0.78740157499999996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workbookViewId="0">
      <selection activeCell="X9" sqref="X9"/>
    </sheetView>
  </sheetViews>
  <sheetFormatPr defaultColWidth="12.625" defaultRowHeight="15" customHeight="1"/>
  <cols>
    <col min="1" max="1" width="7.625" customWidth="1"/>
    <col min="2" max="2" width="9" customWidth="1"/>
    <col min="3" max="3" width="7.875" customWidth="1"/>
    <col min="4" max="4" width="7.625" customWidth="1"/>
    <col min="5" max="5" width="12.25" customWidth="1"/>
    <col min="6" max="6" width="9.25" customWidth="1"/>
    <col min="7" max="7" width="7.625" customWidth="1"/>
    <col min="8" max="8" width="14.375" customWidth="1"/>
    <col min="9" max="9" width="11" customWidth="1"/>
    <col min="10" max="10" width="9" bestFit="1" customWidth="1"/>
    <col min="11" max="11" width="10" customWidth="1"/>
    <col min="12" max="12" width="9.25" customWidth="1"/>
    <col min="13" max="13" width="7.625" customWidth="1"/>
    <col min="14" max="14" width="5.625" customWidth="1"/>
    <col min="15" max="15" width="8.875" customWidth="1"/>
    <col min="16" max="17" width="7.625" customWidth="1"/>
    <col min="18" max="18" width="12.125" customWidth="1"/>
    <col min="19" max="19" width="9.75" customWidth="1"/>
    <col min="20" max="20" width="7.625" customWidth="1"/>
    <col min="21" max="21" width="13.875" customWidth="1"/>
    <col min="22" max="22" width="16.375" customWidth="1"/>
    <col min="23" max="26" width="7.625" customWidth="1"/>
  </cols>
  <sheetData>
    <row r="1" spans="1:26" ht="26.25" customHeight="1"/>
    <row r="2" spans="1:26" ht="24.95" customHeight="1">
      <c r="B2" s="88" t="s">
        <v>33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O2" s="87" t="s">
        <v>35</v>
      </c>
      <c r="P2" s="88"/>
      <c r="Q2" s="88"/>
      <c r="R2" s="88"/>
      <c r="S2" s="88"/>
      <c r="T2" s="88"/>
      <c r="U2" s="88"/>
      <c r="V2" s="88"/>
    </row>
    <row r="3" spans="1:26" ht="45" customHeight="1">
      <c r="B3" s="61" t="s">
        <v>3</v>
      </c>
      <c r="C3" s="61" t="s">
        <v>34</v>
      </c>
      <c r="D3" s="61" t="s">
        <v>7</v>
      </c>
      <c r="E3" s="62" t="s">
        <v>44</v>
      </c>
      <c r="F3" s="62" t="s">
        <v>10</v>
      </c>
      <c r="G3" s="61" t="s">
        <v>13</v>
      </c>
      <c r="H3" s="62" t="s">
        <v>14</v>
      </c>
      <c r="I3" s="61" t="s">
        <v>17</v>
      </c>
      <c r="J3" s="61" t="s">
        <v>18</v>
      </c>
      <c r="K3" s="62" t="s">
        <v>19</v>
      </c>
      <c r="L3" s="90" t="s">
        <v>45</v>
      </c>
      <c r="M3" s="90"/>
      <c r="N3" s="22"/>
      <c r="O3" s="61" t="s">
        <v>3</v>
      </c>
      <c r="P3" s="61" t="s">
        <v>34</v>
      </c>
      <c r="Q3" s="61" t="s">
        <v>7</v>
      </c>
      <c r="R3" s="62" t="s">
        <v>44</v>
      </c>
      <c r="S3" s="62" t="s">
        <v>10</v>
      </c>
      <c r="T3" s="61" t="s">
        <v>13</v>
      </c>
      <c r="U3" s="62" t="s">
        <v>14</v>
      </c>
      <c r="V3" s="61" t="s">
        <v>45</v>
      </c>
      <c r="W3" s="20"/>
      <c r="X3" s="20"/>
      <c r="Y3" s="20"/>
      <c r="Z3" s="20"/>
    </row>
    <row r="4" spans="1:26" ht="24.95" customHeight="1">
      <c r="B4" s="42"/>
      <c r="C4" s="43"/>
      <c r="D4" s="42"/>
      <c r="E4" s="44"/>
      <c r="F4" s="42"/>
      <c r="G4" s="42"/>
      <c r="H4" s="42"/>
      <c r="I4" s="44"/>
      <c r="J4" s="42"/>
      <c r="K4" s="42"/>
      <c r="L4" s="91"/>
      <c r="M4" s="91"/>
      <c r="N4" s="22"/>
      <c r="O4" s="23"/>
      <c r="P4" s="31"/>
      <c r="Q4" s="23"/>
      <c r="R4" s="28"/>
      <c r="S4" s="23"/>
      <c r="T4" s="23"/>
      <c r="U4" s="23"/>
      <c r="V4" s="23"/>
      <c r="W4" s="21"/>
      <c r="X4" s="21"/>
      <c r="Y4" s="21"/>
      <c r="Z4" s="21"/>
    </row>
    <row r="5" spans="1:26" ht="24.95" customHeight="1">
      <c r="B5" s="45"/>
      <c r="C5" s="45"/>
      <c r="D5" s="45"/>
      <c r="E5" s="46"/>
      <c r="F5" s="45"/>
      <c r="G5" s="45"/>
      <c r="H5" s="45"/>
      <c r="I5" s="46"/>
      <c r="J5" s="45"/>
      <c r="K5" s="45"/>
      <c r="L5" s="92"/>
      <c r="M5" s="92"/>
      <c r="N5" s="22"/>
      <c r="O5" s="24"/>
      <c r="P5" s="24"/>
      <c r="Q5" s="24"/>
      <c r="R5" s="29"/>
      <c r="S5" s="24"/>
      <c r="T5" s="24"/>
      <c r="U5" s="24"/>
      <c r="V5" s="24"/>
      <c r="W5" s="21"/>
      <c r="X5" s="21"/>
      <c r="Y5" s="21"/>
      <c r="Z5" s="21"/>
    </row>
    <row r="6" spans="1:26" ht="24.95" customHeight="1">
      <c r="B6" s="45"/>
      <c r="C6" s="49"/>
      <c r="D6" s="45"/>
      <c r="E6" s="46"/>
      <c r="F6" s="45"/>
      <c r="G6" s="45"/>
      <c r="H6" s="45"/>
      <c r="I6" s="46"/>
      <c r="J6" s="45"/>
      <c r="K6" s="45"/>
      <c r="L6" s="92"/>
      <c r="M6" s="92"/>
      <c r="N6" s="22"/>
      <c r="O6" s="24"/>
      <c r="P6" s="25"/>
      <c r="Q6" s="24"/>
      <c r="R6" s="29"/>
      <c r="S6" s="24"/>
      <c r="T6" s="24"/>
      <c r="U6" s="24"/>
      <c r="V6" s="24"/>
      <c r="W6" s="21"/>
      <c r="X6" s="21"/>
      <c r="Y6" s="21"/>
      <c r="Z6" s="21"/>
    </row>
    <row r="7" spans="1:26" ht="24.95" customHeight="1">
      <c r="A7" s="15"/>
      <c r="B7" s="47"/>
      <c r="C7" s="50"/>
      <c r="D7" s="47"/>
      <c r="E7" s="48"/>
      <c r="F7" s="47"/>
      <c r="G7" s="47"/>
      <c r="H7" s="47"/>
      <c r="I7" s="48"/>
      <c r="J7" s="47"/>
      <c r="K7" s="47"/>
      <c r="L7" s="93"/>
      <c r="M7" s="93"/>
      <c r="N7" s="22"/>
      <c r="O7" s="24"/>
      <c r="P7" s="55"/>
      <c r="Q7" s="24"/>
      <c r="R7" s="29"/>
      <c r="S7" s="24"/>
      <c r="T7" s="24"/>
      <c r="U7" s="24"/>
      <c r="V7" s="24"/>
      <c r="W7" s="21"/>
      <c r="X7" s="21"/>
      <c r="Y7" s="21"/>
      <c r="Z7" s="21"/>
    </row>
    <row r="8" spans="1:26" ht="24.95" customHeight="1">
      <c r="A8" s="51"/>
      <c r="B8" s="45"/>
      <c r="C8" s="45"/>
      <c r="D8" s="45"/>
      <c r="E8" s="46"/>
      <c r="F8" s="45"/>
      <c r="G8" s="45"/>
      <c r="H8" s="45"/>
      <c r="I8" s="46"/>
      <c r="J8" s="45"/>
      <c r="K8" s="45"/>
      <c r="L8" s="92"/>
      <c r="M8" s="92"/>
      <c r="N8" s="22"/>
      <c r="O8" s="24"/>
      <c r="P8" s="24"/>
      <c r="Q8" s="24"/>
      <c r="R8" s="29"/>
      <c r="S8" s="24"/>
      <c r="T8" s="24"/>
      <c r="U8" s="24"/>
      <c r="V8" s="24"/>
      <c r="W8" s="21"/>
      <c r="X8" s="21"/>
      <c r="Y8" s="21"/>
      <c r="Z8" s="21"/>
    </row>
    <row r="9" spans="1:26" ht="24.95" customHeight="1">
      <c r="B9" s="45"/>
      <c r="C9" s="45"/>
      <c r="D9" s="45"/>
      <c r="E9" s="46"/>
      <c r="F9" s="45"/>
      <c r="G9" s="45"/>
      <c r="H9" s="45"/>
      <c r="I9" s="46"/>
      <c r="J9" s="45"/>
      <c r="K9" s="45"/>
      <c r="L9" s="92"/>
      <c r="M9" s="92"/>
      <c r="N9" s="22"/>
      <c r="O9" s="24"/>
      <c r="P9" s="24"/>
      <c r="Q9" s="24"/>
      <c r="R9" s="29"/>
      <c r="S9" s="24"/>
      <c r="T9" s="24"/>
      <c r="U9" s="24"/>
      <c r="V9" s="24"/>
      <c r="W9" s="21"/>
      <c r="X9" s="21"/>
      <c r="Y9" s="21"/>
      <c r="Z9" s="21"/>
    </row>
    <row r="10" spans="1:26" ht="24.95" customHeight="1">
      <c r="A10" s="15"/>
      <c r="B10" s="42"/>
      <c r="C10" s="42"/>
      <c r="D10" s="42"/>
      <c r="E10" s="44"/>
      <c r="F10" s="42"/>
      <c r="G10" s="42"/>
      <c r="H10" s="42"/>
      <c r="I10" s="44"/>
      <c r="J10" s="42"/>
      <c r="K10" s="42"/>
      <c r="L10" s="91"/>
      <c r="M10" s="91"/>
      <c r="N10" s="22"/>
      <c r="O10" s="24"/>
      <c r="P10" s="24"/>
      <c r="Q10" s="24"/>
      <c r="R10" s="29"/>
      <c r="S10" s="24"/>
      <c r="T10" s="24"/>
      <c r="U10" s="24"/>
      <c r="V10" s="24"/>
      <c r="W10" s="21"/>
      <c r="X10" s="21"/>
      <c r="Y10" s="21"/>
      <c r="Z10" s="21"/>
    </row>
    <row r="11" spans="1:26" ht="24.95" customHeight="1">
      <c r="A11" s="15"/>
      <c r="B11" s="52"/>
      <c r="C11" s="53"/>
      <c r="D11" s="52"/>
      <c r="E11" s="54"/>
      <c r="F11" s="52"/>
      <c r="G11" s="52"/>
      <c r="H11" s="52"/>
      <c r="I11" s="54"/>
      <c r="J11" s="52"/>
      <c r="K11" s="52"/>
      <c r="L11" s="94"/>
      <c r="M11" s="94"/>
      <c r="N11" s="15"/>
      <c r="O11" s="56"/>
      <c r="P11" s="57"/>
      <c r="Q11" s="56"/>
      <c r="R11" s="58"/>
      <c r="S11" s="56"/>
      <c r="T11" s="56"/>
      <c r="U11" s="56"/>
      <c r="V11" s="56"/>
      <c r="W11" s="15"/>
      <c r="X11" s="15"/>
      <c r="Y11" s="15"/>
      <c r="Z11" s="15"/>
    </row>
    <row r="12" spans="1:26" ht="24.95" customHeight="1">
      <c r="B12" s="52"/>
      <c r="C12" s="53"/>
      <c r="D12" s="52"/>
      <c r="E12" s="54"/>
      <c r="F12" s="52"/>
      <c r="G12" s="52"/>
      <c r="H12" s="52"/>
      <c r="I12" s="54"/>
      <c r="J12" s="52"/>
      <c r="K12" s="52"/>
      <c r="L12" s="94"/>
      <c r="M12" s="94"/>
      <c r="N12" s="15"/>
      <c r="O12" s="56"/>
      <c r="P12" s="57"/>
      <c r="Q12" s="56"/>
      <c r="R12" s="58"/>
      <c r="S12" s="56"/>
      <c r="T12" s="56"/>
      <c r="U12" s="56"/>
      <c r="V12" s="56"/>
      <c r="W12" s="15"/>
      <c r="X12" s="15"/>
      <c r="Y12" s="15"/>
      <c r="Z12" s="15"/>
    </row>
    <row r="13" spans="1:26" ht="24.95" customHeight="1" thickBot="1">
      <c r="B13" s="36"/>
      <c r="C13" s="37"/>
      <c r="D13" s="36"/>
      <c r="E13" s="38"/>
      <c r="F13" s="36"/>
      <c r="G13" s="36"/>
      <c r="H13" s="36"/>
      <c r="I13" s="38"/>
      <c r="J13" s="36"/>
      <c r="K13" s="36"/>
      <c r="L13" s="89"/>
      <c r="M13" s="89"/>
      <c r="N13" s="15"/>
      <c r="O13" s="39"/>
      <c r="P13" s="40"/>
      <c r="Q13" s="39"/>
      <c r="R13" s="41"/>
      <c r="S13" s="39"/>
      <c r="T13" s="39"/>
      <c r="U13" s="39"/>
      <c r="V13" s="39"/>
      <c r="W13" s="15"/>
      <c r="X13" s="15"/>
      <c r="Y13" s="15"/>
      <c r="Z13" s="15"/>
    </row>
    <row r="14" spans="1:26" ht="33.75" customHeight="1" thickTop="1"/>
    <row r="15" spans="1:26" ht="24.95" customHeight="1">
      <c r="A15" s="1"/>
      <c r="J15" s="32"/>
      <c r="K15" s="32"/>
      <c r="L15" s="32"/>
      <c r="M15" s="32"/>
      <c r="N15" s="1"/>
      <c r="O15" s="87" t="s">
        <v>36</v>
      </c>
      <c r="P15" s="88"/>
      <c r="Q15" s="88"/>
      <c r="R15" s="88"/>
      <c r="S15" s="88"/>
      <c r="T15" s="88"/>
      <c r="U15" s="88"/>
      <c r="V15" s="88"/>
    </row>
    <row r="16" spans="1:26" ht="45" customHeight="1">
      <c r="O16" s="61" t="s">
        <v>3</v>
      </c>
      <c r="P16" s="61" t="s">
        <v>34</v>
      </c>
      <c r="Q16" s="61" t="s">
        <v>7</v>
      </c>
      <c r="R16" s="62" t="s">
        <v>44</v>
      </c>
      <c r="S16" s="62" t="s">
        <v>10</v>
      </c>
      <c r="T16" s="61" t="s">
        <v>13</v>
      </c>
      <c r="U16" s="62" t="s">
        <v>14</v>
      </c>
      <c r="V16" s="61" t="s">
        <v>45</v>
      </c>
    </row>
    <row r="17" spans="1:26" ht="24.95" customHeight="1">
      <c r="O17" s="23"/>
      <c r="P17" s="31"/>
      <c r="Q17" s="23"/>
      <c r="R17" s="28"/>
      <c r="S17" s="23"/>
      <c r="T17" s="23"/>
      <c r="U17" s="23"/>
      <c r="V17" s="23"/>
    </row>
    <row r="18" spans="1:26" ht="24.95" customHeight="1">
      <c r="O18" s="59"/>
      <c r="P18" s="59"/>
      <c r="Q18" s="59"/>
      <c r="R18" s="60"/>
      <c r="S18" s="59"/>
      <c r="T18" s="59"/>
      <c r="U18" s="59"/>
      <c r="V18" s="59"/>
    </row>
    <row r="19" spans="1:26" ht="24.95" customHeight="1">
      <c r="O19" s="24"/>
      <c r="P19" s="25"/>
      <c r="Q19" s="24"/>
      <c r="R19" s="29"/>
      <c r="S19" s="24"/>
      <c r="T19" s="24"/>
      <c r="U19" s="24"/>
      <c r="V19" s="24"/>
    </row>
    <row r="20" spans="1:26" ht="24.95" customHeight="1">
      <c r="O20" s="24"/>
      <c r="P20" s="55"/>
      <c r="Q20" s="24"/>
      <c r="R20" s="29"/>
      <c r="S20" s="24"/>
      <c r="T20" s="24"/>
      <c r="U20" s="24"/>
      <c r="V20" s="24"/>
    </row>
    <row r="21" spans="1:26" ht="24.95" customHeight="1">
      <c r="O21" s="24"/>
      <c r="P21" s="24"/>
      <c r="Q21" s="24"/>
      <c r="R21" s="29"/>
      <c r="S21" s="24"/>
      <c r="T21" s="24"/>
      <c r="U21" s="24"/>
      <c r="V21" s="24"/>
    </row>
    <row r="22" spans="1:26" ht="24.95" customHeight="1">
      <c r="O22" s="24"/>
      <c r="P22" s="24"/>
      <c r="Q22" s="24"/>
      <c r="R22" s="29"/>
      <c r="S22" s="24"/>
      <c r="T22" s="24"/>
      <c r="U22" s="24"/>
      <c r="V22" s="24"/>
    </row>
    <row r="23" spans="1:26" ht="24.95" customHeight="1">
      <c r="O23" s="24"/>
      <c r="P23" s="24"/>
      <c r="Q23" s="24"/>
      <c r="R23" s="29"/>
      <c r="S23" s="24"/>
      <c r="T23" s="24"/>
      <c r="U23" s="24"/>
      <c r="V23" s="24"/>
    </row>
    <row r="24" spans="1:26" ht="24.95" customHeight="1">
      <c r="O24" s="26"/>
      <c r="P24" s="27"/>
      <c r="Q24" s="26"/>
      <c r="R24" s="30"/>
      <c r="S24" s="26"/>
      <c r="T24" s="26"/>
      <c r="U24" s="26"/>
      <c r="V24" s="26"/>
    </row>
    <row r="25" spans="1:26" ht="24.95" customHeight="1">
      <c r="A25" s="1"/>
      <c r="N25" s="1"/>
      <c r="O25" s="26"/>
      <c r="P25" s="27"/>
      <c r="Q25" s="26"/>
      <c r="R25" s="30"/>
      <c r="S25" s="26"/>
      <c r="T25" s="26"/>
      <c r="U25" s="26"/>
      <c r="V25" s="26"/>
      <c r="W25" s="1"/>
      <c r="X25" s="1"/>
      <c r="Y25" s="1"/>
      <c r="Z25" s="1"/>
    </row>
    <row r="26" spans="1:26" ht="24.95" customHeight="1" thickBot="1">
      <c r="O26" s="33"/>
      <c r="P26" s="35"/>
      <c r="Q26" s="33"/>
      <c r="R26" s="34"/>
      <c r="S26" s="33"/>
      <c r="T26" s="33"/>
      <c r="U26" s="33"/>
      <c r="V26" s="33"/>
    </row>
    <row r="27" spans="1:26" ht="24.95" customHeight="1" thickTop="1"/>
    <row r="28" spans="1:26" ht="24.95" customHeight="1"/>
    <row r="29" spans="1:26" ht="24.95" customHeight="1"/>
    <row r="30" spans="1:26" ht="24.95" customHeight="1"/>
    <row r="31" spans="1:26" ht="24.95" customHeight="1"/>
    <row r="32" spans="1:26" ht="24.95" customHeight="1"/>
    <row r="33" ht="24.9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O15:V15"/>
    <mergeCell ref="O2:V2"/>
    <mergeCell ref="L13:M13"/>
    <mergeCell ref="B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</mergeCells>
  <pageMargins left="0.511811024" right="0.511811024" top="0.78740157499999996" bottom="0.7874015749999999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Apresentação</vt:lpstr>
      <vt:lpstr>Tijolo</vt:lpstr>
      <vt:lpstr>Papel</vt:lpstr>
      <vt:lpstr>Fundo de Fundos (FoF)</vt:lpstr>
      <vt:lpstr>Histórico de Snaps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Pichau</cp:lastModifiedBy>
  <dcterms:modified xsi:type="dcterms:W3CDTF">2020-10-08T23:16:31Z</dcterms:modified>
</cp:coreProperties>
</file>